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ser4818\Desktop\EMANUEL\01 - DOCUMENTOS\04 - LAUDO DE AVALIAÇÃO\"/>
    </mc:Choice>
  </mc:AlternateContent>
  <bookViews>
    <workbookView xWindow="0" yWindow="0" windowWidth="14670" windowHeight="7170" tabRatio="881"/>
  </bookViews>
  <sheets>
    <sheet name="PO" sheetId="1" r:id="rId1"/>
    <sheet name="CFF" sheetId="28" r:id="rId2"/>
  </sheets>
  <externalReferences>
    <externalReference r:id="rId3"/>
    <externalReference r:id="rId4"/>
    <externalReference r:id="rId5"/>
    <externalReference r:id="rId6"/>
  </externalReferences>
  <definedNames>
    <definedName name="_____________________pv3" localSheetId="1">#REF!</definedName>
    <definedName name="_____________________pv3">#REF!</definedName>
    <definedName name="____________________Ele200502" localSheetId="1">#REF!</definedName>
    <definedName name="____________________Ele200502">#REF!</definedName>
    <definedName name="____________________pv3" localSheetId="1">#REF!</definedName>
    <definedName name="____________________pv3">#REF!</definedName>
    <definedName name="____________________Ser200705" localSheetId="1">#REF!</definedName>
    <definedName name="____________________Ser200705">#REF!</definedName>
    <definedName name="____________________Ser200712" localSheetId="1">#REF!</definedName>
    <definedName name="____________________Ser200712">#REF!</definedName>
    <definedName name="____________________Ser201104" localSheetId="1">#REF!</definedName>
    <definedName name="____________________Ser201104">#REF!</definedName>
    <definedName name="____________________TR2" localSheetId="1">#REF!</definedName>
    <definedName name="____________________TR2">#REF!</definedName>
    <definedName name="____________________TR5" localSheetId="1">#REF!</definedName>
    <definedName name="____________________TR5">#REF!</definedName>
    <definedName name="___________________Ele200502" localSheetId="1">#REF!</definedName>
    <definedName name="___________________Ele200502">#REF!</definedName>
    <definedName name="___________________Ele200609" localSheetId="1">#REF!</definedName>
    <definedName name="___________________Ele200609">#REF!</definedName>
    <definedName name="___________________pv2" localSheetId="1">#REF!</definedName>
    <definedName name="___________________pv2">#REF!</definedName>
    <definedName name="___________________pv3" localSheetId="1">#REF!</definedName>
    <definedName name="___________________pv3">#REF!</definedName>
    <definedName name="___________________Ser200506" localSheetId="1">#REF!</definedName>
    <definedName name="___________________Ser200506">#REF!</definedName>
    <definedName name="___________________Ser200705" localSheetId="1">#REF!</definedName>
    <definedName name="___________________Ser200705">#REF!</definedName>
    <definedName name="___________________Ser200712" localSheetId="1">#REF!</definedName>
    <definedName name="___________________Ser200712">#REF!</definedName>
    <definedName name="___________________Ser201104" localSheetId="1">#REF!</definedName>
    <definedName name="___________________Ser201104">#REF!</definedName>
    <definedName name="___________________TR2" localSheetId="1">#REF!</definedName>
    <definedName name="___________________TR2">#REF!</definedName>
    <definedName name="___________________TR5" localSheetId="1">#REF!</definedName>
    <definedName name="___________________TR5">#REF!</definedName>
    <definedName name="__________________Ele200502" localSheetId="1">#REF!</definedName>
    <definedName name="__________________Ele200502">#REF!</definedName>
    <definedName name="__________________Ele200609" localSheetId="1">#REF!</definedName>
    <definedName name="__________________Ele200609">#REF!</definedName>
    <definedName name="__________________pv2" localSheetId="1">#REF!</definedName>
    <definedName name="__________________pv2">#REF!</definedName>
    <definedName name="__________________pv3" localSheetId="1">#REF!</definedName>
    <definedName name="__________________pv3">#REF!</definedName>
    <definedName name="__________________Ser200506" localSheetId="1">#REF!</definedName>
    <definedName name="__________________Ser200506">#REF!</definedName>
    <definedName name="__________________Ser200705" localSheetId="1">#REF!</definedName>
    <definedName name="__________________Ser200705">#REF!</definedName>
    <definedName name="__________________Ser200712" localSheetId="1">#REF!</definedName>
    <definedName name="__________________Ser200712">#REF!</definedName>
    <definedName name="__________________Ser201104" localSheetId="1">#REF!</definedName>
    <definedName name="__________________Ser201104">#REF!</definedName>
    <definedName name="__________________TR2" localSheetId="1">#REF!</definedName>
    <definedName name="__________________TR2">#REF!</definedName>
    <definedName name="__________________TR5" localSheetId="1">#REF!</definedName>
    <definedName name="__________________TR5">#REF!</definedName>
    <definedName name="_________________Ele200502" localSheetId="1">#REF!</definedName>
    <definedName name="_________________Ele200502">#REF!</definedName>
    <definedName name="_________________Ele200609" localSheetId="1">#REF!</definedName>
    <definedName name="_________________Ele200609">#REF!</definedName>
    <definedName name="_________________pv2" localSheetId="1">#REF!</definedName>
    <definedName name="_________________pv2">#REF!</definedName>
    <definedName name="_________________pv3" localSheetId="1">#REF!</definedName>
    <definedName name="_________________pv3">#REF!</definedName>
    <definedName name="_________________Ser200506" localSheetId="1">#REF!</definedName>
    <definedName name="_________________Ser200506">#REF!</definedName>
    <definedName name="_________________Ser200705" localSheetId="1">#REF!</definedName>
    <definedName name="_________________Ser200705">#REF!</definedName>
    <definedName name="_________________Ser200712" localSheetId="1">#REF!</definedName>
    <definedName name="_________________Ser200712">#REF!</definedName>
    <definedName name="_________________Ser201104" localSheetId="1">#REF!</definedName>
    <definedName name="_________________Ser201104">#REF!</definedName>
    <definedName name="_________________TR2" localSheetId="1">#REF!</definedName>
    <definedName name="_________________TR2">#REF!</definedName>
    <definedName name="_________________TR5" localSheetId="1">#REF!</definedName>
    <definedName name="_________________TR5">#REF!</definedName>
    <definedName name="________________Ele200502" localSheetId="1">#REF!</definedName>
    <definedName name="________________Ele200502">#REF!</definedName>
    <definedName name="________________Ele200609" localSheetId="1">#REF!</definedName>
    <definedName name="________________Ele200609">#REF!</definedName>
    <definedName name="________________pv2" localSheetId="1">#REF!</definedName>
    <definedName name="________________pv2">#REF!</definedName>
    <definedName name="________________pv3" localSheetId="1">#REF!</definedName>
    <definedName name="________________pv3">#REF!</definedName>
    <definedName name="________________Ser200506" localSheetId="1">#REF!</definedName>
    <definedName name="________________Ser200506">#REF!</definedName>
    <definedName name="________________Ser200705" localSheetId="1">#REF!</definedName>
    <definedName name="________________Ser200705">#REF!</definedName>
    <definedName name="________________Ser200712" localSheetId="1">#REF!</definedName>
    <definedName name="________________Ser200712">#REF!</definedName>
    <definedName name="________________Ser201104" localSheetId="1">#REF!</definedName>
    <definedName name="________________Ser201104">#REF!</definedName>
    <definedName name="________________TR2" localSheetId="1">#REF!</definedName>
    <definedName name="________________TR2">#REF!</definedName>
    <definedName name="________________TR5" localSheetId="1">#REF!</definedName>
    <definedName name="________________TR5">#REF!</definedName>
    <definedName name="_______________Ele200502" localSheetId="1">#REF!</definedName>
    <definedName name="_______________Ele200502">#REF!</definedName>
    <definedName name="_______________Ele200609" localSheetId="1">#REF!</definedName>
    <definedName name="_______________Ele200609">#REF!</definedName>
    <definedName name="_______________pv2" localSheetId="1">#REF!</definedName>
    <definedName name="_______________pv2">#REF!</definedName>
    <definedName name="_______________pv3" localSheetId="1">#REF!</definedName>
    <definedName name="_______________pv3">#REF!</definedName>
    <definedName name="_______________Ser200506" localSheetId="1">#REF!</definedName>
    <definedName name="_______________Ser200506">#REF!</definedName>
    <definedName name="_______________Ser200705" localSheetId="1">#REF!</definedName>
    <definedName name="_______________Ser200705">#REF!</definedName>
    <definedName name="_______________Ser200712" localSheetId="1">#REF!</definedName>
    <definedName name="_______________Ser200712">#REF!</definedName>
    <definedName name="_______________Ser201104" localSheetId="1">#REF!</definedName>
    <definedName name="_______________Ser201104">#REF!</definedName>
    <definedName name="_______________TR2" localSheetId="1">#REF!</definedName>
    <definedName name="_______________TR2">#REF!</definedName>
    <definedName name="_______________TR5" localSheetId="1">#REF!</definedName>
    <definedName name="_______________TR5">#REF!</definedName>
    <definedName name="______________Ele200502" localSheetId="1">#REF!</definedName>
    <definedName name="______________Ele200502">#REF!</definedName>
    <definedName name="______________Ele200609" localSheetId="1">#REF!</definedName>
    <definedName name="______________Ele200609">#REF!</definedName>
    <definedName name="______________pv2" localSheetId="1">#REF!</definedName>
    <definedName name="______________pv2">#REF!</definedName>
    <definedName name="______________pv3" localSheetId="1">#REF!</definedName>
    <definedName name="______________pv3">#REF!</definedName>
    <definedName name="______________Ser200506" localSheetId="1">#REF!</definedName>
    <definedName name="______________Ser200506">#REF!</definedName>
    <definedName name="______________Ser200705" localSheetId="1">#REF!</definedName>
    <definedName name="______________Ser200705">#REF!</definedName>
    <definedName name="______________Ser200712" localSheetId="1">#REF!</definedName>
    <definedName name="______________Ser200712">#REF!</definedName>
    <definedName name="______________Ser201104" localSheetId="1">#REF!</definedName>
    <definedName name="______________Ser201104">#REF!</definedName>
    <definedName name="______________TR2" localSheetId="1">#REF!</definedName>
    <definedName name="______________TR2">#REF!</definedName>
    <definedName name="______________TR5" localSheetId="1">#REF!</definedName>
    <definedName name="______________TR5">#REF!</definedName>
    <definedName name="_____________Ele200502" localSheetId="1">#REF!</definedName>
    <definedName name="_____________Ele200502">#REF!</definedName>
    <definedName name="_____________Ele200609" localSheetId="1">#REF!</definedName>
    <definedName name="_____________Ele200609">#REF!</definedName>
    <definedName name="_____________pv2" localSheetId="1">#REF!</definedName>
    <definedName name="_____________pv2">#REF!</definedName>
    <definedName name="_____________pv3" localSheetId="1">#REF!</definedName>
    <definedName name="_____________pv3">#REF!</definedName>
    <definedName name="_____________REV5" localSheetId="1">#REF!</definedName>
    <definedName name="_____________REV5">#REF!</definedName>
    <definedName name="_____________Ser200506" localSheetId="1">#REF!</definedName>
    <definedName name="_____________Ser200506">#REF!</definedName>
    <definedName name="_____________Ser200705" localSheetId="1">#REF!</definedName>
    <definedName name="_____________Ser200705">#REF!</definedName>
    <definedName name="_____________Ser200712" localSheetId="1">#REF!</definedName>
    <definedName name="_____________Ser200712">#REF!</definedName>
    <definedName name="_____________Ser201104" localSheetId="1">#REF!</definedName>
    <definedName name="_____________Ser201104">#REF!</definedName>
    <definedName name="_____________TR2" localSheetId="1">#REF!</definedName>
    <definedName name="_____________TR2">#REF!</definedName>
    <definedName name="_____________TR5" localSheetId="1">#REF!</definedName>
    <definedName name="_____________TR5">#REF!</definedName>
    <definedName name="____________Ele200502" localSheetId="1">#REF!</definedName>
    <definedName name="____________Ele200502">#REF!</definedName>
    <definedName name="____________Ele200609" localSheetId="1">#REF!</definedName>
    <definedName name="____________Ele200609">#REF!</definedName>
    <definedName name="____________pv2" localSheetId="1">#REF!</definedName>
    <definedName name="____________pv2">#REF!</definedName>
    <definedName name="____________pv3" localSheetId="1">#REF!</definedName>
    <definedName name="____________pv3">#REF!</definedName>
    <definedName name="____________REV5" localSheetId="1">#REF!</definedName>
    <definedName name="____________REV5">#REF!</definedName>
    <definedName name="____________Ser200506" localSheetId="1">#REF!</definedName>
    <definedName name="____________Ser200506">#REF!</definedName>
    <definedName name="____________Ser200705" localSheetId="1">#REF!</definedName>
    <definedName name="____________Ser200705">#REF!</definedName>
    <definedName name="____________Ser200712" localSheetId="1">#REF!</definedName>
    <definedName name="____________Ser200712">#REF!</definedName>
    <definedName name="____________Ser201104" localSheetId="1">#REF!</definedName>
    <definedName name="____________Ser201104">#REF!</definedName>
    <definedName name="____________TR2" localSheetId="1">#REF!</definedName>
    <definedName name="____________TR2">#REF!</definedName>
    <definedName name="____________TR5" localSheetId="1">#REF!</definedName>
    <definedName name="____________TR5">#REF!</definedName>
    <definedName name="___________Ele200502" localSheetId="1">#REF!</definedName>
    <definedName name="___________Ele200502">#REF!</definedName>
    <definedName name="___________Ele200609" localSheetId="1">#REF!</definedName>
    <definedName name="___________Ele200609">#REF!</definedName>
    <definedName name="___________pv2" localSheetId="1">#REF!</definedName>
    <definedName name="___________pv2">#REF!</definedName>
    <definedName name="___________pv3" localSheetId="1">#REF!</definedName>
    <definedName name="___________pv3">#REF!</definedName>
    <definedName name="___________REV5" localSheetId="1">#REF!</definedName>
    <definedName name="___________REV5">#REF!</definedName>
    <definedName name="___________Ser200506" localSheetId="1">#REF!</definedName>
    <definedName name="___________Ser200506">#REF!</definedName>
    <definedName name="___________Ser200705" localSheetId="1">#REF!</definedName>
    <definedName name="___________Ser200705">#REF!</definedName>
    <definedName name="___________Ser200712" localSheetId="1">#REF!</definedName>
    <definedName name="___________Ser200712">#REF!</definedName>
    <definedName name="___________Ser201104" localSheetId="1">#REF!</definedName>
    <definedName name="___________Ser201104">#REF!</definedName>
    <definedName name="___________TR2" localSheetId="1">#REF!</definedName>
    <definedName name="___________TR2">#REF!</definedName>
    <definedName name="___________TR5" localSheetId="1">#REF!</definedName>
    <definedName name="___________TR5">#REF!</definedName>
    <definedName name="__________abc2" localSheetId="1">#REF!</definedName>
    <definedName name="__________abc2">#REF!</definedName>
    <definedName name="__________Ele200502" localSheetId="1">#REF!</definedName>
    <definedName name="__________Ele200502">#REF!</definedName>
    <definedName name="__________Ele200609" localSheetId="1">#REF!</definedName>
    <definedName name="__________Ele200609">#REF!</definedName>
    <definedName name="__________pv2" localSheetId="1">#REF!</definedName>
    <definedName name="__________pv2">#REF!</definedName>
    <definedName name="__________pv3" localSheetId="1">#REF!</definedName>
    <definedName name="__________pv3">#REF!</definedName>
    <definedName name="__________REV5" localSheetId="1">#REF!</definedName>
    <definedName name="__________REV5">#REF!</definedName>
    <definedName name="__________Ser200506" localSheetId="1">#REF!</definedName>
    <definedName name="__________Ser200506">#REF!</definedName>
    <definedName name="__________Ser200705" localSheetId="1">#REF!</definedName>
    <definedName name="__________Ser200705">#REF!</definedName>
    <definedName name="__________Ser200712" localSheetId="1">#REF!</definedName>
    <definedName name="__________Ser200712">#REF!</definedName>
    <definedName name="__________Ser201104" localSheetId="1">#REF!</definedName>
    <definedName name="__________Ser201104">#REF!</definedName>
    <definedName name="__________TR2" localSheetId="1">#REF!</definedName>
    <definedName name="__________TR2">#REF!</definedName>
    <definedName name="__________TR5" localSheetId="1">#REF!</definedName>
    <definedName name="__________TR5">#REF!</definedName>
    <definedName name="_________abc2" localSheetId="1">#REF!</definedName>
    <definedName name="_________abc2">#REF!</definedName>
    <definedName name="_________Ele200502" localSheetId="1">#REF!</definedName>
    <definedName name="_________Ele200502">#REF!</definedName>
    <definedName name="_________Ele200609" localSheetId="1">#REF!</definedName>
    <definedName name="_________Ele200609">#REF!</definedName>
    <definedName name="_________pv2" localSheetId="1">#REF!</definedName>
    <definedName name="_________pv2">#REF!</definedName>
    <definedName name="_________pv3" localSheetId="1">#REF!</definedName>
    <definedName name="_________pv3">#REF!</definedName>
    <definedName name="_________REV5" localSheetId="1">#REF!</definedName>
    <definedName name="_________REV5">#REF!</definedName>
    <definedName name="_________Ser200506" localSheetId="1">#REF!</definedName>
    <definedName name="_________Ser200506">#REF!</definedName>
    <definedName name="_________Ser200705" localSheetId="1">#REF!</definedName>
    <definedName name="_________Ser200705">#REF!</definedName>
    <definedName name="_________Ser200712" localSheetId="1">#REF!</definedName>
    <definedName name="_________Ser200712">#REF!</definedName>
    <definedName name="_________Ser201104" localSheetId="1">#REF!</definedName>
    <definedName name="_________Ser201104">#REF!</definedName>
    <definedName name="_________TR2" localSheetId="1">#REF!</definedName>
    <definedName name="_________TR2">#REF!</definedName>
    <definedName name="_________TR5" localSheetId="1">#REF!</definedName>
    <definedName name="_________TR5">#REF!</definedName>
    <definedName name="________abc2" localSheetId="1">#REF!</definedName>
    <definedName name="________abc2">#REF!</definedName>
    <definedName name="________Ele200502" localSheetId="1">#REF!</definedName>
    <definedName name="________Ele200502">#REF!</definedName>
    <definedName name="________Ele200609" localSheetId="1">#REF!</definedName>
    <definedName name="________Ele200609">#REF!</definedName>
    <definedName name="________pv2" localSheetId="1">#REF!</definedName>
    <definedName name="________pv2">#REF!</definedName>
    <definedName name="________pv3" localSheetId="1">#REF!</definedName>
    <definedName name="________pv3">#REF!</definedName>
    <definedName name="________REV5" localSheetId="1">#REF!</definedName>
    <definedName name="________REV5">#REF!</definedName>
    <definedName name="________Ser200506" localSheetId="1">#REF!</definedName>
    <definedName name="________Ser200506">#REF!</definedName>
    <definedName name="________Ser200705" localSheetId="1">#REF!</definedName>
    <definedName name="________Ser200705">#REF!</definedName>
    <definedName name="________Ser200712" localSheetId="1">#REF!</definedName>
    <definedName name="________Ser200712">#REF!</definedName>
    <definedName name="________Ser201104" localSheetId="1">#REF!</definedName>
    <definedName name="________Ser201104">#REF!</definedName>
    <definedName name="________TR2" localSheetId="1">#REF!</definedName>
    <definedName name="________TR2">#REF!</definedName>
    <definedName name="________TR5" localSheetId="1">#REF!</definedName>
    <definedName name="________TR5">#REF!</definedName>
    <definedName name="_______abc2" localSheetId="1">#REF!</definedName>
    <definedName name="_______abc2">#REF!</definedName>
    <definedName name="_______Ele200502" localSheetId="1">#REF!</definedName>
    <definedName name="_______Ele200502">#REF!</definedName>
    <definedName name="_______Ele200609" localSheetId="1">#REF!</definedName>
    <definedName name="_______Ele200609">#REF!</definedName>
    <definedName name="_______pv2" localSheetId="1">#REF!</definedName>
    <definedName name="_______pv2">#REF!</definedName>
    <definedName name="_______pv3" localSheetId="1">#REF!</definedName>
    <definedName name="_______pv3">#REF!</definedName>
    <definedName name="_______REV5" localSheetId="1">#REF!</definedName>
    <definedName name="_______REV5">#REF!</definedName>
    <definedName name="_______Ser200506" localSheetId="1">#REF!</definedName>
    <definedName name="_______Ser200506">#REF!</definedName>
    <definedName name="_______Ser200705" localSheetId="1">#REF!</definedName>
    <definedName name="_______Ser200705">#REF!</definedName>
    <definedName name="_______Ser200712" localSheetId="1">#REF!</definedName>
    <definedName name="_______Ser200712">#REF!</definedName>
    <definedName name="_______Ser201104" localSheetId="1">#REF!</definedName>
    <definedName name="_______Ser201104">#REF!</definedName>
    <definedName name="_______TR2" localSheetId="1">#REF!</definedName>
    <definedName name="_______TR2">#REF!</definedName>
    <definedName name="_______TR5" localSheetId="1">#REF!</definedName>
    <definedName name="_______TR5">#REF!</definedName>
    <definedName name="______abc2" localSheetId="1">#REF!</definedName>
    <definedName name="______abc2">#REF!</definedName>
    <definedName name="______Ele200502" localSheetId="1">#REF!</definedName>
    <definedName name="______Ele200502">#REF!</definedName>
    <definedName name="______Ele200609" localSheetId="1">#REF!</definedName>
    <definedName name="______Ele200609">#REF!</definedName>
    <definedName name="______pv2" localSheetId="1">#REF!</definedName>
    <definedName name="______pv2">#REF!</definedName>
    <definedName name="______pv3" localSheetId="1">#REF!</definedName>
    <definedName name="______pv3">#REF!</definedName>
    <definedName name="______REV5" localSheetId="1">#REF!</definedName>
    <definedName name="______REV5">#REF!</definedName>
    <definedName name="______Ser200506" localSheetId="1">#REF!</definedName>
    <definedName name="______Ser200506">#REF!</definedName>
    <definedName name="______Ser200705" localSheetId="1">#REF!</definedName>
    <definedName name="______Ser200705">#REF!</definedName>
    <definedName name="______Ser200712" localSheetId="1">#REF!</definedName>
    <definedName name="______Ser200712">#REF!</definedName>
    <definedName name="______Ser201104" localSheetId="1">#REF!</definedName>
    <definedName name="______Ser201104">#REF!</definedName>
    <definedName name="______TR2" localSheetId="1">#REF!</definedName>
    <definedName name="______TR2">#REF!</definedName>
    <definedName name="______TR5" localSheetId="1">#REF!</definedName>
    <definedName name="______TR5">#REF!</definedName>
    <definedName name="_____abc2" localSheetId="1">#REF!</definedName>
    <definedName name="_____abc2">#REF!</definedName>
    <definedName name="_____Ele200502" localSheetId="1">#REF!</definedName>
    <definedName name="_____Ele200502">#REF!</definedName>
    <definedName name="_____Ele200609" localSheetId="1">#REF!</definedName>
    <definedName name="_____Ele200609">#REF!</definedName>
    <definedName name="_____pv2" localSheetId="1">#REF!</definedName>
    <definedName name="_____pv2">#REF!</definedName>
    <definedName name="_____pv3" localSheetId="1">#REF!</definedName>
    <definedName name="_____pv3">#REF!</definedName>
    <definedName name="_____REV5" localSheetId="1">#REF!</definedName>
    <definedName name="_____REV5">#REF!</definedName>
    <definedName name="_____Ser200506" localSheetId="1">#REF!</definedName>
    <definedName name="_____Ser200506">#REF!</definedName>
    <definedName name="_____Ser200705" localSheetId="1">#REF!</definedName>
    <definedName name="_____Ser200705">#REF!</definedName>
    <definedName name="_____Ser200712" localSheetId="1">#REF!</definedName>
    <definedName name="_____Ser200712">#REF!</definedName>
    <definedName name="_____Ser201104" localSheetId="1">#REF!</definedName>
    <definedName name="_____Ser201104">#REF!</definedName>
    <definedName name="_____TR2" localSheetId="1">#REF!</definedName>
    <definedName name="_____TR2">#REF!</definedName>
    <definedName name="_____TR5" localSheetId="1">#REF!</definedName>
    <definedName name="_____TR5">#REF!</definedName>
    <definedName name="____abc2" localSheetId="1">#REF!</definedName>
    <definedName name="____abc2">#REF!</definedName>
    <definedName name="____Ele200502" localSheetId="1">#REF!</definedName>
    <definedName name="____Ele200502">#REF!</definedName>
    <definedName name="____Ele200609" localSheetId="1">#REF!</definedName>
    <definedName name="____Ele200609">#REF!</definedName>
    <definedName name="____pv2" localSheetId="1">#REF!</definedName>
    <definedName name="____pv2">#REF!</definedName>
    <definedName name="____pv3" localSheetId="1">#REF!</definedName>
    <definedName name="____pv3">#REF!</definedName>
    <definedName name="____REV5" localSheetId="1">#REF!</definedName>
    <definedName name="____REV5">#REF!</definedName>
    <definedName name="____Ser200506" localSheetId="1">#REF!</definedName>
    <definedName name="____Ser200506">#REF!</definedName>
    <definedName name="____Ser200705" localSheetId="1">#REF!</definedName>
    <definedName name="____Ser200705">#REF!</definedName>
    <definedName name="____Ser200712" localSheetId="1">#REF!</definedName>
    <definedName name="____Ser200712">#REF!</definedName>
    <definedName name="____Ser201104" localSheetId="1">#REF!</definedName>
    <definedName name="____Ser201104">#REF!</definedName>
    <definedName name="____TR2" localSheetId="1">#REF!</definedName>
    <definedName name="____TR2">#REF!</definedName>
    <definedName name="____TR5" localSheetId="1">#REF!</definedName>
    <definedName name="____TR5">#REF!</definedName>
    <definedName name="___abc2" localSheetId="1">#REF!</definedName>
    <definedName name="___abc2">#REF!</definedName>
    <definedName name="___Ele200502" localSheetId="1">#REF!</definedName>
    <definedName name="___Ele200502">#REF!</definedName>
    <definedName name="___Ele200609" localSheetId="1">#REF!</definedName>
    <definedName name="___Ele200609">#REF!</definedName>
    <definedName name="___pv2" localSheetId="1">#REF!</definedName>
    <definedName name="___pv2">#REF!</definedName>
    <definedName name="___pv3" localSheetId="1">#REF!</definedName>
    <definedName name="___pv3">#REF!</definedName>
    <definedName name="___REV5" localSheetId="1">#REF!</definedName>
    <definedName name="___REV5">#REF!</definedName>
    <definedName name="___Ser200506" localSheetId="1">#REF!</definedName>
    <definedName name="___Ser200506">#REF!</definedName>
    <definedName name="___Ser200705" localSheetId="1">#REF!</definedName>
    <definedName name="___Ser200705">#REF!</definedName>
    <definedName name="___Ser200712" localSheetId="1">#REF!</definedName>
    <definedName name="___Ser200712">#REF!</definedName>
    <definedName name="___Ser201104" localSheetId="1">#REF!</definedName>
    <definedName name="___Ser201104">#REF!</definedName>
    <definedName name="___sub1" localSheetId="1">#REF!</definedName>
    <definedName name="___sub1">#REF!</definedName>
    <definedName name="___sub2" localSheetId="1">#REF!</definedName>
    <definedName name="___sub2">#REF!</definedName>
    <definedName name="___sub3" localSheetId="1">#REF!</definedName>
    <definedName name="___sub3">#REF!</definedName>
    <definedName name="___TR2" localSheetId="1">#REF!</definedName>
    <definedName name="___TR2">#REF!</definedName>
    <definedName name="___TR5" localSheetId="1">#REF!</definedName>
    <definedName name="___TR5">#REF!</definedName>
    <definedName name="__abc2" localSheetId="1">#REF!</definedName>
    <definedName name="__abc2">#REF!</definedName>
    <definedName name="__Ele200502" localSheetId="1">#REF!</definedName>
    <definedName name="__Ele200502">#REF!</definedName>
    <definedName name="__Ele200609" localSheetId="1">#REF!</definedName>
    <definedName name="__Ele200609">#REF!</definedName>
    <definedName name="__pv2" localSheetId="1">#REF!</definedName>
    <definedName name="__pv2">#REF!</definedName>
    <definedName name="__pv3" localSheetId="1">#REF!</definedName>
    <definedName name="__pv3">#REF!</definedName>
    <definedName name="__REV5" localSheetId="1">#REF!</definedName>
    <definedName name="__REV5">#REF!</definedName>
    <definedName name="__Ser200506" localSheetId="1">#REF!</definedName>
    <definedName name="__Ser200506">#REF!</definedName>
    <definedName name="__Ser200705" localSheetId="1">#REF!</definedName>
    <definedName name="__Ser200705">#REF!</definedName>
    <definedName name="__Ser200712" localSheetId="1">#REF!</definedName>
    <definedName name="__Ser200712">#REF!</definedName>
    <definedName name="__Ser201104" localSheetId="1">#REF!</definedName>
    <definedName name="__Ser201104">#REF!</definedName>
    <definedName name="__TR2" localSheetId="1">#REF!</definedName>
    <definedName name="__TR2">#REF!</definedName>
    <definedName name="__TR5" localSheetId="1">#REF!</definedName>
    <definedName name="__TR5">#REF!</definedName>
    <definedName name="_1Excel_BuiltIn_Print_Area_1_1" localSheetId="1">#REF!</definedName>
    <definedName name="_1Excel_BuiltIn_Print_Area_1_1">#REF!</definedName>
    <definedName name="_2Excel_BuiltIn_Print_Area_2_1" localSheetId="1">#REF!</definedName>
    <definedName name="_2Excel_BuiltIn_Print_Area_2_1">#REF!</definedName>
    <definedName name="_3Excel_BuiltIn_Print_Area_4_1" localSheetId="1">#REF!</definedName>
    <definedName name="_3Excel_BuiltIn_Print_Area_4_1">#REF!</definedName>
    <definedName name="_4Excel_BuiltIn_Print_Area_1_1" localSheetId="1">#REF!</definedName>
    <definedName name="_4Excel_BuiltIn_Print_Area_1_1">#REF!</definedName>
    <definedName name="_6Excel_BuiltIn_Print_Area_4_1" localSheetId="1">#REF!</definedName>
    <definedName name="_6Excel_BuiltIn_Print_Area_4_1">#REF!</definedName>
    <definedName name="_abc2" localSheetId="1">#REF!</definedName>
    <definedName name="_abc2">#REF!</definedName>
    <definedName name="_Ele200502" localSheetId="1">#REF!</definedName>
    <definedName name="_Ele200502">#REF!</definedName>
    <definedName name="_Ele200609" localSheetId="1">#REF!</definedName>
    <definedName name="_Ele200609">#REF!</definedName>
    <definedName name="_xlnm._FilterDatabase" localSheetId="0" hidden="1">PO!$B$10:$I$17</definedName>
    <definedName name="_pv2" localSheetId="1">#REF!</definedName>
    <definedName name="_pv2">#REF!</definedName>
    <definedName name="_pv3" localSheetId="1">#REF!</definedName>
    <definedName name="_pv3">#REF!</definedName>
    <definedName name="_REV5" localSheetId="1">#REF!</definedName>
    <definedName name="_REV5">#REF!</definedName>
    <definedName name="_Ser200506" localSheetId="1">#REF!</definedName>
    <definedName name="_Ser200506">#REF!</definedName>
    <definedName name="_Ser200705" localSheetId="1">#REF!</definedName>
    <definedName name="_Ser200705">#REF!</definedName>
    <definedName name="_Ser200712" localSheetId="1">#REF!</definedName>
    <definedName name="_Ser200712">#REF!</definedName>
    <definedName name="_Ser201104" localSheetId="1">#REF!</definedName>
    <definedName name="_Ser201104">#REF!</definedName>
    <definedName name="_sub1" localSheetId="1">#REF!</definedName>
    <definedName name="_sub1">#REF!</definedName>
    <definedName name="_sub2" localSheetId="1">#REF!</definedName>
    <definedName name="_sub2">#REF!</definedName>
    <definedName name="_sub3" localSheetId="1">#REF!</definedName>
    <definedName name="_sub3">#REF!</definedName>
    <definedName name="_TR2" localSheetId="1">#REF!</definedName>
    <definedName name="_TR2">#REF!</definedName>
    <definedName name="_TR5" localSheetId="1">#REF!</definedName>
    <definedName name="_TR5">#REF!</definedName>
    <definedName name="A" localSheetId="1">#REF!</definedName>
    <definedName name="a">#REF!</definedName>
    <definedName name="aa" localSheetId="1">#REF!</definedName>
    <definedName name="AA" hidden="1">{#N/A,#N/A,FALSE,"ALVENARIA";#N/A,#N/A,FALSE,"BLOCOS";#N/A,#N/A,FALSE,"CINTAS";#N/A,#N/A,FALSE,"CORTINA";#N/A,#N/A,FALSE,"LAJES";#N/A,#N/A,FALSE,"PILARES";#N/A,#N/A,FALSE,"VIGAS"}</definedName>
    <definedName name="aaa" localSheetId="1">#REF!</definedName>
    <definedName name="aaa">#REF!</definedName>
    <definedName name="abc" localSheetId="1">#REF!</definedName>
    <definedName name="abc">#REF!</definedName>
    <definedName name="Abrigo_moto_gerador_consulta" localSheetId="1">#REF!</definedName>
    <definedName name="Abrigo_moto_gerador_consulta">#REF!</definedName>
    <definedName name="Acesso_Estacao_01" localSheetId="1">#REF!</definedName>
    <definedName name="Acesso_Estacao_01">#REF!</definedName>
    <definedName name="ACOMPANHAMENTO" hidden="1">IF(VALUE([1]MENU!$O$4)=2,"BM","PLE")</definedName>
    <definedName name="adfv" localSheetId="1">#REF!</definedName>
    <definedName name="adfv">#REF!</definedName>
    <definedName name="Administração" localSheetId="1">#REF!</definedName>
    <definedName name="Administração">#REF!</definedName>
    <definedName name="AREA" localSheetId="1">#REF!</definedName>
    <definedName name="AREA">#REF!</definedName>
    <definedName name="_xlnm.Print_Area" localSheetId="1">CFF!$A$1:$F$16</definedName>
    <definedName name="_xlnm.Print_Area" localSheetId="0">PO!$A$1:$K$16</definedName>
    <definedName name="AUTOEVENTO" hidden="1">[1]CÁLCULO!$A$12</definedName>
    <definedName name="B" localSheetId="1">#REF!</definedName>
    <definedName name="B">#REF!</definedName>
    <definedName name="BASICO" localSheetId="1">#REF!</definedName>
    <definedName name="BASICO">#REF!</definedName>
    <definedName name="BDI" localSheetId="1">#REF!</definedName>
    <definedName name="BDI">#REF!</definedName>
    <definedName name="BDI.Filtro" localSheetId="1">#REF!</definedName>
    <definedName name="BDI.Filtro">#REF!</definedName>
    <definedName name="BDI.Opcao" hidden="1">[1]DADOS!$F$18</definedName>
    <definedName name="BDI.TipoObra" localSheetId="1">#REF!</definedName>
    <definedName name="BDI.TipoObra">#REF!</definedName>
    <definedName name="BM.AFAcumulado" hidden="1">[1]BM!$R1</definedName>
    <definedName name="BM.AFAnterior" hidden="1">[1]BM!$Q1</definedName>
    <definedName name="BM.MaxMed" localSheetId="1" hidden="1">IF(CFF!RegimeExecucao="Global",1,[1]BM!$G1)</definedName>
    <definedName name="BM.MaxMed" hidden="1">IF(RegimeExecucao="Global",1,[2]BM!$G1)</definedName>
    <definedName name="BM.MEDAcumulado" localSheetId="1" hidden="1">IF(COUNTIF([1]BM!$AB$13:$AM$13,BM.medicao)&gt;0,SUM(OFFSET([1]BM!$AB1,0,0,1,MATCH(BM.medicao,[1]BM!$AB$13:$AM$13,0))),0)</definedName>
    <definedName name="BM.MEDAcumulado" hidden="1">IF(COUNTIF([2]BM!$AB$13:$AM$13,BM.medicao)&gt;0,SUM(OFFSET([2]BM!$AB1,0,0,1,MATCH(BM.medicao,[2]BM!$AB$13:$AM$13,0))),0)</definedName>
    <definedName name="BM.MEDAnterior" localSheetId="1" hidden="1">IF(COUNTIF([1]BM!$AB$13:$AM$13,BM.medicao-1)&gt;0,SUM(OFFSET([1]BM!$AB1,0,0,1,MATCH(BM.medicao-1,[1]BM!$AB$13:$AM$13,0))),0)</definedName>
    <definedName name="BM.MEDAnterior" hidden="1">IF(COUNTIF([2]BM!$AB$13:$AM$13,BM.medicao-1)&gt;0,SUM(OFFSET([2]BM!$AB1,0,0,1,MATCH(BM.medicao-1,[2]BM!$AB$13:$AM$13,0))),0)</definedName>
    <definedName name="BM.medicao" hidden="1">OFFSET([1]BM!$O$7,1,0)</definedName>
    <definedName name="BM.MinMed" localSheetId="1" hidden="1">IF(CFF!RegimeExecucao="Global",-1,-[1]BM!$G1)</definedName>
    <definedName name="BM.MinMed" hidden="1">IF(RegimeExecucao="Global",-1,-[2]BM!$G1)</definedName>
    <definedName name="C_" localSheetId="1">#REF!</definedName>
    <definedName name="C_">#REF!</definedName>
    <definedName name="CAIXA.Modo" hidden="1">[1]BM!$A$3</definedName>
    <definedName name="CÁLCULO.NúmeroDeEventos" localSheetId="1" hidden="1">IF(AUTOEVENTO&lt;&gt;"manual",MAX([1]CÁLCULO!$M$15:$M$266),MAX(OFFSET([1]EVENTOS!$C$14:$C$30,1,0)))</definedName>
    <definedName name="CÁLCULO.NúmeroDeEventos" hidden="1">IF(AUTOEVENTO&lt;&gt;"manual",MAX([1]CÁLCULO!$M$15:$M$266),MAX(OFFSET([1]EVENTOS!$C$14:$C$30,1,0)))</definedName>
    <definedName name="CÁLCULO.NúmeroDeFrentes" hidden="1">COLUMN([1]CÁLCULO!$AQ$15)-COLUMN([1]CÁLCULO!$Q$15)</definedName>
    <definedName name="CÁLCULO.TotalAdmLocal" localSheetId="1" hidden="1">IF(AUTOEVENTO="manual",SUMIF([1]CÁLCULO!$M$15:$M$266,1,[1]ORÇAMENTO!$X$15:$X$266),0)</definedName>
    <definedName name="CÁLCULO.TotalAdmLocal" hidden="1">IF(AUTOEVENTO="manual",SUMIF([2]CÁLCULO!$M$15:$M$266,1,[2]ORÇAMENTO!$X$15:$X$266),0)</definedName>
    <definedName name="CalculoFossa20" localSheetId="1" hidden="1">{#N/A,#N/A,FALSE,"ALVENARIA";#N/A,#N/A,FALSE,"BLOCOS";#N/A,#N/A,FALSE,"CINTAS";#N/A,#N/A,FALSE,"CORTINA";#N/A,#N/A,FALSE,"LAJES";#N/A,#N/A,FALSE,"PILARES";#N/A,#N/A,FALSE,"VIGAS"}</definedName>
    <definedName name="CalculoFossa20" hidden="1">{#N/A,#N/A,FALSE,"ALVENARIA";#N/A,#N/A,FALSE,"BLOCOS";#N/A,#N/A,FALSE,"CINTAS";#N/A,#N/A,FALSE,"CORTINA";#N/A,#N/A,FALSE,"LAJES";#N/A,#N/A,FALSE,"PILARES";#N/A,#N/A,FALSE,"VIGAS"}</definedName>
    <definedName name="Casa_de_maquinas" localSheetId="1">#REF!</definedName>
    <definedName name="Casa_de_maquinas">#REF!</definedName>
    <definedName name="Cedro1COMPLETO" localSheetId="1" hidden="1">{#N/A,#N/A,FALSE,"ALVENARIA";#N/A,#N/A,FALSE,"BLOCOS";#N/A,#N/A,FALSE,"CINTAS";#N/A,#N/A,FALSE,"CORTINA";#N/A,#N/A,FALSE,"LAJES";#N/A,#N/A,FALSE,"PILARES";#N/A,#N/A,FALSE,"VIGAS"}</definedName>
    <definedName name="Cedro1COMPLETO" hidden="1">{#N/A,#N/A,FALSE,"ALVENARIA";#N/A,#N/A,FALSE,"BLOCOS";#N/A,#N/A,FALSE,"CINTAS";#N/A,#N/A,FALSE,"CORTINA";#N/A,#N/A,FALSE,"LAJES";#N/A,#N/A,FALSE,"PILARES";#N/A,#N/A,FALSE,"VIGAS"}</definedName>
    <definedName name="CERCA" localSheetId="1">#REF!</definedName>
    <definedName name="CERCA">#REF!</definedName>
    <definedName name="ciclovia" localSheetId="1" hidden="1">{#N/A,#N/A,FALSE,"ALVENARIA";#N/A,#N/A,FALSE,"BLOCOS";#N/A,#N/A,FALSE,"CINTAS";#N/A,#N/A,FALSE,"CORTINA";#N/A,#N/A,FALSE,"LAJES";#N/A,#N/A,FALSE,"PILARES";#N/A,#N/A,FALSE,"VIGAS"}</definedName>
    <definedName name="ciclovia" hidden="1">{#N/A,#N/A,FALSE,"ALVENARIA";#N/A,#N/A,FALSE,"BLOCOS";#N/A,#N/A,FALSE,"CINTAS";#N/A,#N/A,FALSE,"CORTINA";#N/A,#N/A,FALSE,"LAJES";#N/A,#N/A,FALSE,"PILARES";#N/A,#N/A,FALSE,"VIGAS"}</definedName>
    <definedName name="ciclovia2" localSheetId="1" hidden="1">{#N/A,#N/A,FALSE,"ALVENARIA";#N/A,#N/A,FALSE,"BLOCOS";#N/A,#N/A,FALSE,"CINTAS";#N/A,#N/A,FALSE,"CORTINA";#N/A,#N/A,FALSE,"LAJES";#N/A,#N/A,FALSE,"PILARES";#N/A,#N/A,FALSE,"VIGAS"}</definedName>
    <definedName name="ciclovia2" hidden="1">{#N/A,#N/A,FALSE,"ALVENARIA";#N/A,#N/A,FALSE,"BLOCOS";#N/A,#N/A,FALSE,"CINTAS";#N/A,#N/A,FALSE,"CORTINA";#N/A,#N/A,FALSE,"LAJES";#N/A,#N/A,FALSE,"PILARES";#N/A,#N/A,FALSE,"VIGAS"}</definedName>
    <definedName name="ciclovia3" localSheetId="1" hidden="1">{#N/A,#N/A,FALSE,"ALVENARIA";#N/A,#N/A,FALSE,"BLOCOS";#N/A,#N/A,FALSE,"CINTAS";#N/A,#N/A,FALSE,"CORTINA";#N/A,#N/A,FALSE,"LAJES";#N/A,#N/A,FALSE,"PILARES";#N/A,#N/A,FALSE,"VIGAS"}</definedName>
    <definedName name="ciclovia3" hidden="1">{#N/A,#N/A,FALSE,"ALVENARIA";#N/A,#N/A,FALSE,"BLOCOS";#N/A,#N/A,FALSE,"CINTAS";#N/A,#N/A,FALSE,"CORTINA";#N/A,#N/A,FALSE,"LAJES";#N/A,#N/A,FALSE,"PILARES";#N/A,#N/A,FALSE,"VIGAS"}</definedName>
    <definedName name="ciclovia4" localSheetId="1" hidden="1">{#N/A,#N/A,FALSE,"ALVENARIA";#N/A,#N/A,FALSE,"BLOCOS";#N/A,#N/A,FALSE,"CINTAS";#N/A,#N/A,FALSE,"CORTINA";#N/A,#N/A,FALSE,"LAJES";#N/A,#N/A,FALSE,"PILARES";#N/A,#N/A,FALSE,"VIGAS"}</definedName>
    <definedName name="ciclovia4" hidden="1">{#N/A,#N/A,FALSE,"ALVENARIA";#N/A,#N/A,FALSE,"BLOCOS";#N/A,#N/A,FALSE,"CINTAS";#N/A,#N/A,FALSE,"CORTINA";#N/A,#N/A,FALSE,"LAJES";#N/A,#N/A,FALSE,"PILARES";#N/A,#N/A,FALSE,"VIGAS"}</definedName>
    <definedName name="ciclovia5" localSheetId="1" hidden="1">{#N/A,#N/A,FALSE,"ALVENARIA";#N/A,#N/A,FALSE,"BLOCOS";#N/A,#N/A,FALSE,"CINTAS";#N/A,#N/A,FALSE,"CORTINA";#N/A,#N/A,FALSE,"LAJES";#N/A,#N/A,FALSE,"PILARES";#N/A,#N/A,FALSE,"VIGAS"}</definedName>
    <definedName name="ciclovia5" hidden="1">{#N/A,#N/A,FALSE,"ALVENARIA";#N/A,#N/A,FALSE,"BLOCOS";#N/A,#N/A,FALSE,"CINTAS";#N/A,#N/A,FALSE,"CORTINA";#N/A,#N/A,FALSE,"LAJES";#N/A,#N/A,FALSE,"PILARES";#N/A,#N/A,FALSE,"VIGAS"}</definedName>
    <definedName name="ciclovia6" localSheetId="1" hidden="1">{#N/A,#N/A,FALSE,"ALVENARIA";#N/A,#N/A,FALSE,"BLOCOS";#N/A,#N/A,FALSE,"CINTAS";#N/A,#N/A,FALSE,"CORTINA";#N/A,#N/A,FALSE,"LAJES";#N/A,#N/A,FALSE,"PILARES";#N/A,#N/A,FALSE,"VIGAS"}</definedName>
    <definedName name="ciclovia6" hidden="1">{#N/A,#N/A,FALSE,"ALVENARIA";#N/A,#N/A,FALSE,"BLOCOS";#N/A,#N/A,FALSE,"CINTAS";#N/A,#N/A,FALSE,"CORTINA";#N/A,#N/A,FALSE,"LAJES";#N/A,#N/A,FALSE,"PILARES";#N/A,#N/A,FALSE,"VIGAS"}</definedName>
    <definedName name="ciclovia7" localSheetId="1" hidden="1">{#N/A,#N/A,FALSE,"ALVENARIA";#N/A,#N/A,FALSE,"BLOCOS";#N/A,#N/A,FALSE,"CINTAS";#N/A,#N/A,FALSE,"CORTINA";#N/A,#N/A,FALSE,"LAJES";#N/A,#N/A,FALSE,"PILARES";#N/A,#N/A,FALSE,"VIGAS"}</definedName>
    <definedName name="ciclovia7" hidden="1">{#N/A,#N/A,FALSE,"ALVENARIA";#N/A,#N/A,FALSE,"BLOCOS";#N/A,#N/A,FALSE,"CINTAS";#N/A,#N/A,FALSE,"CORTINA";#N/A,#N/A,FALSE,"LAJES";#N/A,#N/A,FALSE,"PILARES";#N/A,#N/A,FALSE,"VIGAS"}</definedName>
    <definedName name="ciclovia8" localSheetId="1" hidden="1">{#N/A,#N/A,FALSE,"ALVENARIA";#N/A,#N/A,FALSE,"BLOCOS";#N/A,#N/A,FALSE,"CINTAS";#N/A,#N/A,FALSE,"CORTINA";#N/A,#N/A,FALSE,"LAJES";#N/A,#N/A,FALSE,"PILARES";#N/A,#N/A,FALSE,"VIGAS"}</definedName>
    <definedName name="ciclovia8" hidden="1">{#N/A,#N/A,FALSE,"ALVENARIA";#N/A,#N/A,FALSE,"BLOCOS";#N/A,#N/A,FALSE,"CINTAS";#N/A,#N/A,FALSE,"CORTINA";#N/A,#N/A,FALSE,"LAJES";#N/A,#N/A,FALSE,"PILARES";#N/A,#N/A,FALSE,"VIGAS"}</definedName>
    <definedName name="Cisterna_e_Castelo_d_agua_Consulta" localSheetId="1">#REF!</definedName>
    <definedName name="Cisterna_e_Castelo_d_agua_Consulta">#REF!</definedName>
    <definedName name="CLIENTE" localSheetId="1">#REF!</definedName>
    <definedName name="CLIENTE">#REF!</definedName>
    <definedName name="Codigos" localSheetId="1">#REF!</definedName>
    <definedName name="Codigos">#REF!</definedName>
    <definedName name="COMPRA" localSheetId="1">#REF!</definedName>
    <definedName name="COMPRA">#REF!</definedName>
    <definedName name="COMPRAS" localSheetId="1">#REF!</definedName>
    <definedName name="COMPRAS">#REF!</definedName>
    <definedName name="COMPRIM" localSheetId="1">#REF!</definedName>
    <definedName name="COMPRIM">#REF!</definedName>
    <definedName name="Construcao_Casa_Maq_Plano_Inclinado" localSheetId="1">#REF!</definedName>
    <definedName name="Construcao_Casa_Maq_Plano_Inclinado">#REF!</definedName>
    <definedName name="Construcao_do_acesso_a_Estacao_I" localSheetId="1">#REF!</definedName>
    <definedName name="Construcao_do_acesso_a_Estacao_I">#REF!</definedName>
    <definedName name="Construcao_Escadaria_Apoio" localSheetId="1">#REF!</definedName>
    <definedName name="Construcao_Escadaria_Apoio">#REF!</definedName>
    <definedName name="Contencao" localSheetId="1">#REF!</definedName>
    <definedName name="Contencao">#REF!</definedName>
    <definedName name="Contencao_" localSheetId="1">#REF!</definedName>
    <definedName name="Contencao_">#REF!</definedName>
    <definedName name="Corte1" localSheetId="1">#REF!</definedName>
    <definedName name="Corte1">#REF!</definedName>
    <definedName name="cotação" localSheetId="1" hidden="1">{#N/A,#N/A,FALSE,"ALVENARIA";#N/A,#N/A,FALSE,"BLOCOS";#N/A,#N/A,FALSE,"CINTAS";#N/A,#N/A,FALSE,"CORTINA";#N/A,#N/A,FALSE,"LAJES";#N/A,#N/A,FALSE,"PILARES";#N/A,#N/A,FALSE,"VIGAS"}</definedName>
    <definedName name="cotação" hidden="1">{#N/A,#N/A,FALSE,"ALVENARIA";#N/A,#N/A,FALSE,"BLOCOS";#N/A,#N/A,FALSE,"CINTAS";#N/A,#N/A,FALSE,"CORTINA";#N/A,#N/A,FALSE,"LAJES";#N/A,#N/A,FALSE,"PILARES";#N/A,#N/A,FALSE,"VIGAS"}</definedName>
    <definedName name="cpartida" localSheetId="1">#REF!</definedName>
    <definedName name="cpartida">#REF!</definedName>
    <definedName name="CRONO.LinhasNecessarias" localSheetId="1" hidden="1">COUNTIF([1]QCI!$B$13:$B$24,"Manual")+COUNTIF([1]QCI!$B$13:$B$24,"SemiAuto")+COUNT(ORÇAMENTO.ListaCrono)</definedName>
    <definedName name="CRONO.LinhasNecessarias" hidden="1">COUNTIF([2]QCI!$B$13:$B$24,"Manual")+COUNTIF([2]QCI!$B$13:$B$24,"SemiAuto")+COUNT(ORÇAMENTO.ListaCrono)</definedName>
    <definedName name="CRONO.MaxParc" hidden="1">[1]CRONO!$G1048576+[1]CRONO!A1</definedName>
    <definedName name="CRONO.NivelExibicao" hidden="1">[1]CRONO!$G$10</definedName>
    <definedName name="CRONOPLE.ValorDoEvento" hidden="1">SUMIF([1]CÁLCULO!$M$15:$M$266,[1]CRONOPLE!$B1,OFFSET([1]CÁLCULO!$AQ$15:$AQ$266,0,[1]CRONOPLE!A$12))</definedName>
    <definedName name="DATA" localSheetId="1">#REF!</definedName>
    <definedName name="DATA">#REF!</definedName>
    <definedName name="ddd" localSheetId="1" hidden="1">{#N/A,#N/A,FALSE,"ALVENARIA";#N/A,#N/A,FALSE,"BLOCOS";#N/A,#N/A,FALSE,"CINTAS";#N/A,#N/A,FALSE,"CORTINA";#N/A,#N/A,FALSE,"LAJES";#N/A,#N/A,FALSE,"PILARES";#N/A,#N/A,FALSE,"VIGAS"}</definedName>
    <definedName name="ddd" hidden="1">{#N/A,#N/A,FALSE,"ALVENARIA";#N/A,#N/A,FALSE,"BLOCOS";#N/A,#N/A,FALSE,"CINTAS";#N/A,#N/A,FALSE,"CORTINA";#N/A,#N/A,FALSE,"LAJES";#N/A,#N/A,FALSE,"PILARES";#N/A,#N/A,FALSE,"VIGAS"}</definedName>
    <definedName name="Dem_Lavanderia" localSheetId="1">#REF!</definedName>
    <definedName name="Dem_Lavanderia">#REF!</definedName>
    <definedName name="Demolicao_de_Guarita_Consulta" localSheetId="1">#REF!</definedName>
    <definedName name="Demolicao_de_Guarita_Consulta">#REF!</definedName>
    <definedName name="Demolicao_Lavanderia_Existente" localSheetId="1">#REF!</definedName>
    <definedName name="Demolicao_Lavanderia_Existente">#REF!</definedName>
    <definedName name="Descricao" localSheetId="1">#REF!</definedName>
    <definedName name="Descricao">#REF!</definedName>
    <definedName name="DESONERACAO" localSheetId="1" hidden="1">IF(OR(Import.Desoneracao="DESONERADO",Import.Desoneracao="SIM"),"SIM","NÃO")</definedName>
    <definedName name="DESONERACAO" hidden="1">IF(OR(Import.Desoneracao="DESONERADO",Import.Desoneracao="SIM"),"SIM","NÃO")</definedName>
    <definedName name="DEZEMBRO06" localSheetId="1">#REF!</definedName>
    <definedName name="DEZEMBRO06">#REF!</definedName>
    <definedName name="dfg" localSheetId="1">#REF!</definedName>
    <definedName name="dfg">#REF!</definedName>
    <definedName name="DOLAR">[3]INSUMOS!$G$8</definedName>
    <definedName name="DRENAGEM" localSheetId="1">#REF!</definedName>
    <definedName name="DRENAGEM">#REF!</definedName>
    <definedName name="DTEE" localSheetId="1">#REF!</definedName>
    <definedName name="DTEE">#REF!</definedName>
    <definedName name="DTEP" localSheetId="1">#REF!</definedName>
    <definedName name="DTEP">#REF!</definedName>
    <definedName name="DTET" localSheetId="1">#REF!</definedName>
    <definedName name="DTET">#REF!</definedName>
    <definedName name="DTFE" localSheetId="1">#REF!</definedName>
    <definedName name="DTFE">#REF!</definedName>
    <definedName name="DTFM" localSheetId="1">#REF!</definedName>
    <definedName name="DTFM">#REF!</definedName>
    <definedName name="DTL" localSheetId="1">#REF!</definedName>
    <definedName name="DTL">#REF!</definedName>
    <definedName name="edital" localSheetId="1">#REF!</definedName>
    <definedName name="edital">#REF!</definedName>
    <definedName name="ELEMVS07" localSheetId="1">#REF!</definedName>
    <definedName name="ELEMVS07">#REF!</definedName>
    <definedName name="Eletric" localSheetId="1">#REF!</definedName>
    <definedName name="Eletric">#REF!</definedName>
    <definedName name="ELEVATÓRIAS" localSheetId="1">#REF!</definedName>
    <definedName name="ELEVATÓRIAS">#REF!</definedName>
    <definedName name="EMBAL" localSheetId="1">#REF!</definedName>
    <definedName name="EMBAL">#REF!</definedName>
    <definedName name="Embalagem" localSheetId="1">#REF!</definedName>
    <definedName name="Embalagem">#REF!</definedName>
    <definedName name="ENG" localSheetId="1">#REF!</definedName>
    <definedName name="ENG">#REF!</definedName>
    <definedName name="ersdcefgbrnghrbgbrgfbgfwbvbfgvwfv" localSheetId="1">#REF!</definedName>
    <definedName name="ersdcefgbrnghrbgbrgfbgfwbvbfgvwfv">#REF!</definedName>
    <definedName name="Escadaria" localSheetId="1">#REF!</definedName>
    <definedName name="Escadaria">#REF!</definedName>
    <definedName name="ESCMAN" localSheetId="1">#REF!</definedName>
    <definedName name="ESCMAN">#REF!</definedName>
    <definedName name="ESCRITÓRIO" localSheetId="1">#REF!</definedName>
    <definedName name="ESCRITÓRIO">#REF!</definedName>
    <definedName name="ESGOTO" localSheetId="1">#REF!</definedName>
    <definedName name="ESGOTO">#REF!</definedName>
    <definedName name="ESSENCIAIS" localSheetId="1">#REF!</definedName>
    <definedName name="ESSENCIAIS">#REF!</definedName>
    <definedName name="Estacao_01" localSheetId="1">#REF!</definedName>
    <definedName name="Estacao_01">#REF!</definedName>
    <definedName name="Estacao_02" localSheetId="1">#REF!</definedName>
    <definedName name="Estacao_02">#REF!</definedName>
    <definedName name="Estacao_03" localSheetId="1">#REF!</definedName>
    <definedName name="Estacao_03">#REF!</definedName>
    <definedName name="Estacao_04" localSheetId="1">#REF!</definedName>
    <definedName name="Estacao_04">#REF!</definedName>
    <definedName name="Estacao_05" localSheetId="1">#REF!</definedName>
    <definedName name="Estacao_05">#REF!</definedName>
    <definedName name="ETE" localSheetId="1">#REF!</definedName>
    <definedName name="ETE">#REF!</definedName>
    <definedName name="EVENTOS.Lista" hidden="1">[1]EVENTOS!$C$15:OFFSET([1]EVENTOS!$C$30,-1,0)</definedName>
    <definedName name="EVENTOS.ListaValidacao" hidden="1">[1]EVENTOS!$B$15:OFFSET([1]EVENTOS!$B$30,-1,0)</definedName>
    <definedName name="Excel_BuiltIn_Database" localSheetId="1" hidden="1">TEXT(Import.DataBase,"mm-aaaa")</definedName>
    <definedName name="Excel_BuiltIn_Database" hidden="1">TEXT(Import.DataBase,"mm-aaaa")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5" localSheetId="1">#REF!</definedName>
    <definedName name="Excel_BuiltIn_Print_Area_1_1_5">#REF!</definedName>
    <definedName name="Excel_BuiltIn_Print_Area_1_1_6" localSheetId="1">#REF!</definedName>
    <definedName name="Excel_BuiltIn_Print_Area_1_1_6">#REF!</definedName>
    <definedName name="Excel_BuiltIn_Print_Area_1_6" localSheetId="1">#REF!</definedName>
    <definedName name="Excel_BuiltIn_Print_Area_1_6">#REF!</definedName>
    <definedName name="Excel_BuiltIn_Print_Area_1_7" localSheetId="1">#REF!</definedName>
    <definedName name="Excel_BuiltIn_Print_Area_1_7">#REF!</definedName>
    <definedName name="Excel_BuiltIn_Print_Area_1_8" localSheetId="1">#REF!</definedName>
    <definedName name="Excel_BuiltIn_Print_Area_1_8">#REF!</definedName>
    <definedName name="Excel_BuiltIn_Print_Area_1_9" localSheetId="1">#REF!</definedName>
    <definedName name="Excel_BuiltIn_Print_Area_1_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_1_1" localSheetId="1">#REF!</definedName>
    <definedName name="Excel_BuiltIn_Print_Area_2_1_1">#REF!</definedName>
    <definedName name="Excel_BuiltIn_Print_Area_2_1_1_1" localSheetId="1">#REF!</definedName>
    <definedName name="Excel_BuiltIn_Print_Area_2_1_1_1">#REF!</definedName>
    <definedName name="Excel_BuiltIn_Print_Area_2_6" localSheetId="1">#REF!</definedName>
    <definedName name="Excel_BuiltIn_Print_Area_2_6">#REF!</definedName>
    <definedName name="Excel_BuiltIn_Print_Area_2_7" localSheetId="1">#REF!</definedName>
    <definedName name="Excel_BuiltIn_Print_Area_2_7">#REF!</definedName>
    <definedName name="Excel_BuiltIn_Print_Area_2_8" localSheetId="1">#REF!</definedName>
    <definedName name="Excel_BuiltIn_Print_Area_2_8">#REF!</definedName>
    <definedName name="Excel_BuiltIn_Print_Area_2_9" localSheetId="1">#REF!</definedName>
    <definedName name="Excel_BuiltIn_Print_Area_2_9">#REF!</definedName>
    <definedName name="Excel_BuiltIn_Print_Area_3" localSheetId="1">#REF!</definedName>
    <definedName name="Excel_BuiltIn_Print_Area_3">#REF!</definedName>
    <definedName name="Excel_BuiltIn_Print_Area_4" localSheetId="1">#REF!</definedName>
    <definedName name="Excel_BuiltIn_Print_Area_4">#REF!</definedName>
    <definedName name="Excel_BuiltIn_Print_Area_4_1" localSheetId="1">#REF!</definedName>
    <definedName name="Excel_BuiltIn_Print_Area_4_1">#REF!</definedName>
    <definedName name="Excel_BuiltIn_Print_Area_5" localSheetId="1">#REF!</definedName>
    <definedName name="Excel_BuiltIn_Print_Area_5">#REF!</definedName>
    <definedName name="Excel_BuiltIn_Print_Area_6" localSheetId="1">#REF!</definedName>
    <definedName name="Excel_BuiltIn_Print_Area_6">#REF!</definedName>
    <definedName name="Excel_BuiltIn_Print_Area_7" localSheetId="1">#REF!</definedName>
    <definedName name="Excel_BuiltIn_Print_Area_7">#REF!</definedName>
    <definedName name="Excel_BuiltIn_Print_Area_8" localSheetId="1">#REF!</definedName>
    <definedName name="Excel_BuiltIn_Print_Area_8">#REF!</definedName>
    <definedName name="Excel_BuiltIn_Print_Titles_1_1" localSheetId="1">#REF!</definedName>
    <definedName name="Excel_BuiltIn_Print_Titles_1_1">#REF!</definedName>
    <definedName name="Excel_BuiltIn_Print_Titles_1_1_5" localSheetId="1">#REF!</definedName>
    <definedName name="Excel_BuiltIn_Print_Titles_1_1_5">#REF!</definedName>
    <definedName name="Excel_BuiltIn_Print_Titles_1_1_6" localSheetId="1">#REF!</definedName>
    <definedName name="Excel_BuiltIn_Print_Titles_1_1_6">#REF!</definedName>
    <definedName name="Excel_BuiltIn_Print_Titles_2_1" localSheetId="1">#REF!</definedName>
    <definedName name="Excel_BuiltIn_Print_Titles_2_1">#REF!</definedName>
    <definedName name="Excel_BuiltIn_Print_Titles_3" localSheetId="1">#REF!</definedName>
    <definedName name="Excel_BuiltIn_Print_Titles_3">#REF!</definedName>
    <definedName name="Excel_BuiltIn_Print_Titles_4" localSheetId="1">#REF!</definedName>
    <definedName name="Excel_BuiltIn_Print_Titles_4">#REF!</definedName>
    <definedName name="Excel_BuiltIn_Print_Titles_6" localSheetId="1">#REF!</definedName>
    <definedName name="Excel_BuiltIn_Print_Titles_6">#REF!</definedName>
    <definedName name="Excel_BuiltIn_Print_Titles_7" localSheetId="1">#REF!</definedName>
    <definedName name="Excel_BuiltIn_Print_Titles_7">#REF!</definedName>
    <definedName name="Excel_BuiltIn_Print_Titles_8" localSheetId="1">#REF!</definedName>
    <definedName name="Excel_BuiltIn_Print_Titles_8">#REF!</definedName>
    <definedName name="Execucao_Fundacoes_Plano_Inclinado" localSheetId="1">#REF!</definedName>
    <definedName name="Execucao_Fundacoes_Plano_Inclinado">#REF!</definedName>
    <definedName name="EXT" localSheetId="1">#REF!</definedName>
    <definedName name="EXT">#REF!</definedName>
    <definedName name="extensao" localSheetId="1">#REF!</definedName>
    <definedName name="extensao">#REF!</definedName>
    <definedName name="F" localSheetId="1">#REF!</definedName>
    <definedName name="F">#REF!</definedName>
    <definedName name="FGVC0504" localSheetId="1">#REF!</definedName>
    <definedName name="FGVC0504">#REF!</definedName>
    <definedName name="FGVSER" localSheetId="1">#REF!</definedName>
    <definedName name="FGVSER">#REF!</definedName>
    <definedName name="firma1" localSheetId="1">#REF!</definedName>
    <definedName name="firma1">#REF!</definedName>
    <definedName name="firma2" localSheetId="1">#REF!</definedName>
    <definedName name="firma2">#REF!</definedName>
    <definedName name="Format" localSheetId="1">#REF!</definedName>
    <definedName name="Format">#REF!</definedName>
    <definedName name="Fossa20" localSheetId="1" hidden="1">{#N/A,#N/A,FALSE,"ALVENARIA";#N/A,#N/A,FALSE,"BLOCOS";#N/A,#N/A,FALSE,"CINTAS";#N/A,#N/A,FALSE,"CORTINA";#N/A,#N/A,FALSE,"LAJES";#N/A,#N/A,FALSE,"PILARES";#N/A,#N/A,FALSE,"VIGAS"}</definedName>
    <definedName name="Fossa20" hidden="1">{#N/A,#N/A,FALSE,"ALVENARIA";#N/A,#N/A,FALSE,"BLOCOS";#N/A,#N/A,FALSE,"CINTAS";#N/A,#N/A,FALSE,"CORTINA";#N/A,#N/A,FALSE,"LAJES";#N/A,#N/A,FALSE,"PILARES";#N/A,#N/A,FALSE,"VIGAS"}</definedName>
    <definedName name="fran" localSheetId="1" hidden="1">{#N/A,#N/A,FALSE,"ALVENARIA";#N/A,#N/A,FALSE,"BLOCOS";#N/A,#N/A,FALSE,"CINTAS";#N/A,#N/A,FALSE,"CORTINA";#N/A,#N/A,FALSE,"LAJES";#N/A,#N/A,FALSE,"PILARES";#N/A,#N/A,FALSE,"VIGAS"}</definedName>
    <definedName name="fran" hidden="1">{#N/A,#N/A,FALSE,"ALVENARIA";#N/A,#N/A,FALSE,"BLOCOS";#N/A,#N/A,FALSE,"CINTAS";#N/A,#N/A,FALSE,"CORTINA";#N/A,#N/A,FALSE,"LAJES";#N/A,#N/A,FALSE,"PILARES";#N/A,#N/A,FALSE,"VIGAS"}</definedName>
    <definedName name="Fundacao_Plano_Inclinado" localSheetId="1">#REF!</definedName>
    <definedName name="Fundacao_Plano_Inclinado">#REF!</definedName>
    <definedName name="Header" localSheetId="1">#REF!</definedName>
    <definedName name="Header">#REF!</definedName>
    <definedName name="ICMS" localSheetId="1">#REF!</definedName>
    <definedName name="ICMS">#REF!</definedName>
    <definedName name="Implantacao_Consulta" localSheetId="1">#REF!</definedName>
    <definedName name="Implantacao_Consulta">#REF!</definedName>
    <definedName name="Import.Apelido" hidden="1">[1]DADOS!$F$16</definedName>
    <definedName name="Import.BDI.Det1" localSheetId="1">#REF!</definedName>
    <definedName name="Import.BDI.Det1">#REF!</definedName>
    <definedName name="Import.BDI.Det2" localSheetId="1">#REF!</definedName>
    <definedName name="Import.BDI.Det2">#REF!</definedName>
    <definedName name="Import.BDI.Det3" localSheetId="1">#REF!</definedName>
    <definedName name="Import.BDI.Det3">#REF!</definedName>
    <definedName name="Import.BDI.ISS" localSheetId="1">#REF!</definedName>
    <definedName name="Import.BDI.ISS">#REF!</definedName>
    <definedName name="Import.BDI.Obs1" localSheetId="1">#REF!</definedName>
    <definedName name="Import.BDI.Obs1">#REF!</definedName>
    <definedName name="Import.BDI.Obs2" localSheetId="1">#REF!</definedName>
    <definedName name="Import.BDI.Obs2">#REF!</definedName>
    <definedName name="Import.BDI.Obs3" localSheetId="1">#REF!</definedName>
    <definedName name="Import.BDI.Obs3">#REF!</definedName>
    <definedName name="Import.BDI.Tipo1" localSheetId="1">#REF!</definedName>
    <definedName name="Import.BDI.Tipo1">#REF!</definedName>
    <definedName name="Import.BDI.Tipo2" localSheetId="1">#REF!</definedName>
    <definedName name="Import.BDI.Tipo2">#REF!</definedName>
    <definedName name="Import.BDI.Tipo3" localSheetId="1">#REF!</definedName>
    <definedName name="Import.BDI.Tipo3">#REF!</definedName>
    <definedName name="Import.BMAFAcumulado" hidden="1">OFFSET([1]BM!$R$15,1,0):OFFSET([1]BM!$R$266,-1,0)</definedName>
    <definedName name="Import.CNPJ" hidden="1">[1]DADOS!$F$38</definedName>
    <definedName name="Import.Código" hidden="1">OFFSET([1]ORÇAMENTO!$Q$15,1,0):OFFSET([1]ORÇAMENTO!$Q$266,-1,0)</definedName>
    <definedName name="Import.Contrapartida" hidden="1">[1]DADOS!$F$10</definedName>
    <definedName name="Import.CPMaxPerc" hidden="1">[1]DADOS!$F$13</definedName>
    <definedName name="Import.CPMinAbsoluta" hidden="1">[1]DADOS!$F$12</definedName>
    <definedName name="Import.CPMinPerc" hidden="1">[1]DADOS!$F$11</definedName>
    <definedName name="Import.CR" hidden="1">[1]DADOS!$F$7</definedName>
    <definedName name="Import.CRONOPLE" hidden="1">OFFSET([1]CRONOPLE!$F$15,1,1):OFFSET([1]CRONOPLE!$BE$30,-1,-1)</definedName>
    <definedName name="Import.CTEF" hidden="1">[1]DADOS!$F$36</definedName>
    <definedName name="Import.CustoUnitário" hidden="1">OFFSET([1]ORÇAMENTO!$U$15,1,0):OFFSET([1]ORÇAMENTO!$U$266,-1,0)</definedName>
    <definedName name="Import.DataBase" hidden="1">OFFSET([1]DADOS!$G$19,0,-1)</definedName>
    <definedName name="Import.DataBaseLicit" hidden="1">OFFSET([1]DADOS!$G$40,0,-1)</definedName>
    <definedName name="Import.DataInicioObra" hidden="1">[1]DADOS!$F$46</definedName>
    <definedName name="Import.DescLote" hidden="1">[1]DADOS!$F$17</definedName>
    <definedName name="Import.Descrição" hidden="1">OFFSET([1]ORÇAMENTO!$R$15,1,0):OFFSET([1]ORÇAMENTO!$R$266,-1,0)</definedName>
    <definedName name="Import.Desoneracao" hidden="1">OFFSET([1]DADOS!$G$18,0,-1)</definedName>
    <definedName name="Import.empresa" hidden="1">[1]DADOS!$F$37</definedName>
    <definedName name="Import.Eventos.Nomes" hidden="1">OFFSET([1]EVENTOS!$D$15,1,0):OFFSET([1]EVENTOS!$D$30,-1,0)</definedName>
    <definedName name="Import.Fonte" hidden="1">OFFSET([1]ORÇAMENTO!$P$15,1,0):OFFSET([1]ORÇAMENTO!$P$266,-1,0)</definedName>
    <definedName name="Import.FrenteDeObra" hidden="1">[1]CÁLCULO!$Q$12:OFFSET([1]CÁLCULO!$AQ$12,0,-1)</definedName>
    <definedName name="Import.Município" hidden="1">[1]DADOS!$F$6</definedName>
    <definedName name="Import.Nível" hidden="1">OFFSET([1]ORÇAMENTO!$M$15,1,0):OFFSET([1]ORÇAMENTO!$M$266,-1,0)</definedName>
    <definedName name="Import.OpcaoBDI" hidden="1">OFFSET([1]ORÇAMENTO!$V$15,1,0):OFFSET([1]ORÇAMENTO!$V$266,-1,0)</definedName>
    <definedName name="Import.ORÇAMENTO.DivRecurso" hidden="1">OFFSET([1]ORÇAMENTO!$Y$15,1,0):OFFSET([1]ORÇAMENTO!$Y$266,-1,0)</definedName>
    <definedName name="Import.PLE" hidden="1">OFFSET([1]PLE!$G$15,1,1):OFFSET([1]PLE!$BF$30,-1,-1)</definedName>
    <definedName name="Import.PLQ" hidden="1">OFFSET([1]CÁLCULO!$P$15,1,1):OFFSET([1]CÁLCULO!$AQ$266,-1,-1)</definedName>
    <definedName name="Import.PLQ.MemCalc" hidden="1">OFFSET([1]CÁLCULO!$I$15,1,0):OFFSET([1]CÁLCULO!$I$266,-1,0)</definedName>
    <definedName name="Import.Proponente" hidden="1">[1]DADOS!$F$5</definedName>
    <definedName name="Import.QCI.Divisao" hidden="1">OFFSET([1]QCI!$V$13,1,0):OFFSET([1]QCI!$V$24,-1,0)</definedName>
    <definedName name="Import.QCI.ItemInv" hidden="1">OFFSET([1]QCI!$E$13,1,0):OFFSET([1]QCI!$E$24,-1,0)</definedName>
    <definedName name="Import.QCI.Qtde" hidden="1">OFFSET([1]QCI!$I$13,1,0):OFFSET([1]QCI!$I$24,-1,0)</definedName>
    <definedName name="Import.QCI.Situacao" hidden="1">OFFSET([1]QCI!$H$13,1,0):OFFSET([1]QCI!$H$24,-1,0)</definedName>
    <definedName name="Import.QCI.SubItemInv" hidden="1">OFFSET([1]QCI!$F$13,1,0):OFFSET([1]QCI!$F$24,-1,0)</definedName>
    <definedName name="Import.QCICP" hidden="1">OFFSET([1]QCI!$W$13,1,0):OFFSET([1]QCI!$W$24,-1,0)</definedName>
    <definedName name="Import.QCIDesc" hidden="1">OFFSET([1]QCI!$R$13,1,0):OFFSET([1]QCI!$R$24,-1,0)</definedName>
    <definedName name="Import.QCIInv" hidden="1">OFFSET([1]QCI!$U$13,1,0):OFFSET([1]QCI!$U$24,-1,0)</definedName>
    <definedName name="Import.QCILote" hidden="1">OFFSET([1]QCI!$T$13,1,0):OFFSET([1]QCI!$T$24,-1,0)</definedName>
    <definedName name="Import.QCIOutros" hidden="1">OFFSET([1]QCI!$X$13,1,0):OFFSET([1]QCI!$X$24,-1,0)</definedName>
    <definedName name="Import.Quantidade" hidden="1">OFFSET([1]ORÇAMENTO!$AJ$15,1,0):OFFSET([1]ORÇAMENTO!$AJ$266,-1,0)</definedName>
    <definedName name="import.recurso" hidden="1">[1]DADOS!$F$4</definedName>
    <definedName name="Import.RegimeExecução" hidden="1">OFFSET([1]DADOS!$G$39,0,-1)</definedName>
    <definedName name="Import.Repasse" hidden="1">[1]DADOS!$F$9</definedName>
    <definedName name="Import.RespFiscalização" hidden="1">[1]DADOS!$F$50:$F$53</definedName>
    <definedName name="Import.RespOrçamento" hidden="1">[1]DADOS!$F$22:$F$24</definedName>
    <definedName name="Import.SICONV" hidden="1">[1]DADOS!$F$8</definedName>
    <definedName name="Import.Unidade" hidden="1">OFFSET([1]ORÇAMENTO!$S$15,1,0):OFFSET([1]ORÇAMENTO!$S$266,-1,0)</definedName>
    <definedName name="Import.UnitarioLicitado" hidden="1">OFFSET([1]ORÇAMENTO!$AL$15,1,0):OFFSET([1]ORÇAMENTO!$AL$266,-1,0)</definedName>
    <definedName name="INDICES" localSheetId="1">OFFSET([1]COTAÇÕES!#REF!,1,0):OFFSET([1]COTAÇÕES!#REF!,-1,0)</definedName>
    <definedName name="INDICES">OFFSET([4]COTAÇÕES!#REF!,1,0):OFFSET([4]COTAÇÕES!#REF!,-1,0)</definedName>
    <definedName name="INTERCEPTORES___EMISSÁRIOS" localSheetId="1">#REF!</definedName>
    <definedName name="INTERCEPTORES___EMISSÁRIOS">#REF!</definedName>
    <definedName name="J" localSheetId="1">#REF!</definedName>
    <definedName name="J">#REF!</definedName>
    <definedName name="jhb" localSheetId="1">#REF!</definedName>
    <definedName name="jhb">#REF!</definedName>
    <definedName name="K" localSheetId="1">#REF!</definedName>
    <definedName name="K">#REF!</definedName>
    <definedName name="Kvenda" localSheetId="1">#REF!</definedName>
    <definedName name="Kvenda">#REF!</definedName>
    <definedName name="LARGURA" localSheetId="1">#REF!</definedName>
    <definedName name="LARGURA">#REF!</definedName>
    <definedName name="leosde" localSheetId="1">#REF!</definedName>
    <definedName name="leosde">#REF!</definedName>
    <definedName name="LIGAÇÃO" localSheetId="1">#REF!</definedName>
    <definedName name="LIGAÇÃO">#REF!</definedName>
    <definedName name="LINHAS_DE_RECALQUE" localSheetId="1">#REF!</definedName>
    <definedName name="LINHAS_DE_RECALQUE">#REF!</definedName>
    <definedName name="lote" localSheetId="1">#REF!</definedName>
    <definedName name="lote">#REF!</definedName>
    <definedName name="mac" localSheetId="1" hidden="1">{#N/A,#N/A,FALSE,"ALVENARIA";#N/A,#N/A,FALSE,"BLOCOS";#N/A,#N/A,FALSE,"CINTAS";#N/A,#N/A,FALSE,"CORTINA";#N/A,#N/A,FALSE,"LAJES";#N/A,#N/A,FALSE,"PILARES";#N/A,#N/A,FALSE,"VIGAS"}</definedName>
    <definedName name="mac" hidden="1">{#N/A,#N/A,FALSE,"ALVENARIA";#N/A,#N/A,FALSE,"BLOCOS";#N/A,#N/A,FALSE,"CINTAS";#N/A,#N/A,FALSE,"CORTINA";#N/A,#N/A,FALSE,"LAJES";#N/A,#N/A,FALSE,"PILARES";#N/A,#N/A,FALSE,"VIGAS"}</definedName>
    <definedName name="MACAHDO" localSheetId="1" hidden="1">{#N/A,#N/A,FALSE,"ALVENARIA";#N/A,#N/A,FALSE,"BLOCOS";#N/A,#N/A,FALSE,"CINTAS";#N/A,#N/A,FALSE,"CORTINA";#N/A,#N/A,FALSE,"LAJES";#N/A,#N/A,FALSE,"PILARES";#N/A,#N/A,FALSE,"VIGAS"}</definedName>
    <definedName name="MACAHDO" hidden="1">{#N/A,#N/A,FALSE,"ALVENARIA";#N/A,#N/A,FALSE,"BLOCOS";#N/A,#N/A,FALSE,"CINTAS";#N/A,#N/A,FALSE,"CORTINA";#N/A,#N/A,FALSE,"LAJES";#N/A,#N/A,FALSE,"PILARES";#N/A,#N/A,FALSE,"VIGAS"}</definedName>
    <definedName name="MACHADO" localSheetId="1" hidden="1">{#N/A,#N/A,FALSE,"ALVENARIA";#N/A,#N/A,FALSE,"BLOCOS";#N/A,#N/A,FALSE,"CINTAS";#N/A,#N/A,FALSE,"CORTINA";#N/A,#N/A,FALSE,"LAJES";#N/A,#N/A,FALSE,"PILARES";#N/A,#N/A,FALSE,"VIGAS"}</definedName>
    <definedName name="MACHADO" hidden="1">{#N/A,#N/A,FALSE,"ALVENARIA";#N/A,#N/A,FALSE,"BLOCOS";#N/A,#N/A,FALSE,"CINTAS";#N/A,#N/A,FALSE,"CORTINA";#N/A,#N/A,FALSE,"LAJES";#N/A,#N/A,FALSE,"PILARES";#N/A,#N/A,FALSE,"VIGAS"}</definedName>
    <definedName name="MENU.CRONO" hidden="1">OFFSET([1]CRONO!$T$11,1,0)</definedName>
    <definedName name="mes" localSheetId="1">#REF!</definedName>
    <definedName name="mes">#REF!</definedName>
    <definedName name="MM" localSheetId="1">#REF!</definedName>
    <definedName name="MM">#REF!</definedName>
    <definedName name="Mob" localSheetId="1">#REF!</definedName>
    <definedName name="Mob">#REF!</definedName>
    <definedName name="N" localSheetId="1">#REF!</definedName>
    <definedName name="N">#REF!</definedName>
    <definedName name="NCOMPOSICOES">7</definedName>
    <definedName name="NCOTACOES">15</definedName>
    <definedName name="Nº" localSheetId="1">#REF!</definedName>
    <definedName name="Nº">#REF!</definedName>
    <definedName name="noo" localSheetId="1" hidden="1">{#N/A,#N/A,FALSE,"ALVENARIA";#N/A,#N/A,FALSE,"BLOCOS";#N/A,#N/A,FALSE,"CINTAS";#N/A,#N/A,FALSE,"CORTINA";#N/A,#N/A,FALSE,"LAJES";#N/A,#N/A,FALSE,"PILARES";#N/A,#N/A,FALSE,"VIGAS"}</definedName>
    <definedName name="noo" hidden="1">{#N/A,#N/A,FALSE,"ALVENARIA";#N/A,#N/A,FALSE,"BLOCOS";#N/A,#N/A,FALSE,"CINTAS";#N/A,#N/A,FALSE,"CORTINA";#N/A,#N/A,FALSE,"LAJES";#N/A,#N/A,FALSE,"PILARES";#N/A,#N/A,FALSE,"VIGAS"}</definedName>
    <definedName name="Objeto" hidden="1">[1]MENU!$J$1</definedName>
    <definedName name="obra" localSheetId="1">#REF!</definedName>
    <definedName name="obra">#REF!</definedName>
    <definedName name="obra1" localSheetId="1">#REF!</definedName>
    <definedName name="obra1">#REF!</definedName>
    <definedName name="obra2" localSheetId="1">#REF!</definedName>
    <definedName name="obra2">#REF!</definedName>
    <definedName name="obra3" localSheetId="1">#REF!</definedName>
    <definedName name="obra3">#REF!</definedName>
    <definedName name="obra4" localSheetId="1">#REF!</definedName>
    <definedName name="obra4">#REF!</definedName>
    <definedName name="obra5" localSheetId="1">#REF!</definedName>
    <definedName name="obra5">#REF!</definedName>
    <definedName name="ORÇ" localSheetId="1">#REF!</definedName>
    <definedName name="ORÇ">#REF!</definedName>
    <definedName name="orcamento" localSheetId="1" hidden="1">{#N/A,#N/A,FALSE,"ALVENARIA";#N/A,#N/A,FALSE,"BLOCOS";#N/A,#N/A,FALSE,"CINTAS";#N/A,#N/A,FALSE,"CORTINA";#N/A,#N/A,FALSE,"LAJES";#N/A,#N/A,FALSE,"PILARES";#N/A,#N/A,FALSE,"VIGAS"}</definedName>
    <definedName name="orcamento" hidden="1">{#N/A,#N/A,FALSE,"ALVENARIA";#N/A,#N/A,FALSE,"BLOCOS";#N/A,#N/A,FALSE,"CINTAS";#N/A,#N/A,FALSE,"CORTINA";#N/A,#N/A,FALSE,"LAJES";#N/A,#N/A,FALSE,"PILARES";#N/A,#N/A,FALSE,"VIGAS"}</definedName>
    <definedName name="ORÇAMENTO.BancoRef" localSheetId="1" hidden="1">[1]ORÇAMENTO!$F$8</definedName>
    <definedName name="ORÇAMENTO.BancoRef" hidden="1">PO!$F$6</definedName>
    <definedName name="ORÇAMENTO.CodBarra" localSheetId="1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[1]ORÇAMENTO!$Q1</definedName>
    <definedName name="ORÇAMENTO.CustoUnitario" hidden="1">ROUND([1]ORÇAMENTO!$U1,15-13*[1]ORÇAMENTO!$AF$8)</definedName>
    <definedName name="ORÇAMENTO.Descricao" hidden="1">[1]ORÇAMENTO!$R1</definedName>
    <definedName name="ORÇAMENTO.Fonte" hidden="1">[1]ORÇAMENTO!$P1</definedName>
    <definedName name="ORÇAMENTO.ListaCrono" hidden="1">OFFSET([1]ORÇAMENTO!$AD$15,1,0):OFFSET([1]ORÇAMENTO!$AD$266,-1,0)</definedName>
    <definedName name="ORÇAMENTO.MáximoListaCrono" localSheetId="1" hidden="1">MAX(ORÇAMENTO.ListaCrono)</definedName>
    <definedName name="ORÇAMENTO.MáximoListaCrono" hidden="1">MAX(ORÇAMENTO.ListaCrono)</definedName>
    <definedName name="ORÇAMENTO.Nivel" hidden="1">[1]ORÇAMENTO!$M1</definedName>
    <definedName name="ORÇAMENTO.OpcaoBDI" hidden="1">[1]ORÇAMENTO!$V1</definedName>
    <definedName name="ORÇAMENTO.PasteFormat1" hidden="1">OFFSET([1]ORÇAMENTO!$P$15,1,0):OFFSET([1]ORÇAMENTO!$S$266,-1,0)</definedName>
    <definedName name="ORÇAMENTO.PasteFormat2" hidden="1">OFFSET([1]ORÇAMENTO!$U$15,1,0):OFFSET([1]ORÇAMENTO!$V$266,-1,0)</definedName>
    <definedName name="ORÇAMENTO.PrecoUnitarioLicitado" hidden="1">[1]ORÇAMENTO!$AL1</definedName>
    <definedName name="ORÇAMENTO.RangeQuant" hidden="1">OFFSET([1]ORÇAMENTO!$T$15,1,0):OFFSET([1]ORÇAMENTO!$T$266,-1,0)</definedName>
    <definedName name="ORÇAMENTO.SumCPMANUAL" hidden="1">SUMIF([1]ORÇAMENTO!$Z$15:$Z$266,"CP",[1]ORÇAMENTO!$AA$15:$AA$266)</definedName>
    <definedName name="ORÇAMENTO.SumINVMANUAL" hidden="1">SUMIF([1]ORÇAMENTO!$Z$15:$Z$266,"RP",[1]ORÇAMENTO!$X$15:$X$266)+SUMIF([1]ORÇAMENTO!$Z$15:$Z$266,"CP",[1]ORÇAMENTO!$X$15:$X$266)+SUMIF([1]ORÇAMENTO!$Z$15:$Z$266,"OU",[1]ORÇAMENTO!$X$15:$X$266)</definedName>
    <definedName name="ORÇAMENTO.SumOUTROSMANUAL" hidden="1">SUMIF([1]ORÇAMENTO!$Z$15:$Z$266,"OU",[1]ORÇAMENTO!$AB$15:$AB$266)</definedName>
    <definedName name="ORÇAMENTO.SumREPASSEMANUAL" localSheetId="1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[1]ORÇAMENTO!$S1</definedName>
    <definedName name="OUTROS" localSheetId="1">#REF!</definedName>
    <definedName name="OUTROS">#REF!</definedName>
    <definedName name="P.1" localSheetId="1">#REF!</definedName>
    <definedName name="P.1">#REF!</definedName>
    <definedName name="P.10" localSheetId="1">#REF!</definedName>
    <definedName name="P.10">#REF!</definedName>
    <definedName name="P.11" localSheetId="1">#REF!</definedName>
    <definedName name="P.11">#REF!</definedName>
    <definedName name="P.12" localSheetId="1">#REF!</definedName>
    <definedName name="P.12">#REF!</definedName>
    <definedName name="P.13" localSheetId="1">#REF!</definedName>
    <definedName name="P.13">#REF!</definedName>
    <definedName name="P.14" localSheetId="1">#REF!</definedName>
    <definedName name="P.14">#REF!</definedName>
    <definedName name="P.15" localSheetId="1">#REF!</definedName>
    <definedName name="P.15">#REF!</definedName>
    <definedName name="P.2" localSheetId="1">#REF!</definedName>
    <definedName name="P.2">#REF!</definedName>
    <definedName name="P.3" localSheetId="1">#REF!</definedName>
    <definedName name="P.3">#REF!</definedName>
    <definedName name="P.4" localSheetId="1">#REF!</definedName>
    <definedName name="P.4">#REF!</definedName>
    <definedName name="P.5" localSheetId="1">#REF!</definedName>
    <definedName name="P.5">#REF!</definedName>
    <definedName name="P.6" localSheetId="1">#REF!</definedName>
    <definedName name="P.6">#REF!</definedName>
    <definedName name="P.7" localSheetId="1">#REF!</definedName>
    <definedName name="P.7">#REF!</definedName>
    <definedName name="P.8" localSheetId="1">#REF!</definedName>
    <definedName name="P.8">#REF!</definedName>
    <definedName name="P.9" localSheetId="1">#REF!</definedName>
    <definedName name="P.9">#REF!</definedName>
    <definedName name="Paisagismo_Consulta" localSheetId="1">#REF!</definedName>
    <definedName name="Paisagismo_Consulta">#REF!</definedName>
    <definedName name="PAVIMENTAÇÃO" localSheetId="1">#REF!</definedName>
    <definedName name="PAVIMENTAÇÃO">#REF!</definedName>
    <definedName name="PBR" localSheetId="1">#REF!</definedName>
    <definedName name="PBR">#REF!</definedName>
    <definedName name="Pedreiro_de_acabamento">[3]INSUMOS!$B$11</definedName>
    <definedName name="plani" localSheetId="1">#REF!</definedName>
    <definedName name="plani">#REF!</definedName>
    <definedName name="PLE.firstrow" hidden="1">[1]PLE!$15:$15</definedName>
    <definedName name="PLE.lastrow" hidden="1">[1]PLE!$30:$30</definedName>
    <definedName name="PLE.Medicao" hidden="1">[1]PLE!$J$9</definedName>
    <definedName name="PLE.ValorDoEvento" hidden="1">SUMIF([1]CÁLCULO!$M$15:$M$266,[1]PLE!$B1,OFFSET([1]CÁLCULO!$AQ$15:$AQ$266,0,[1]PLE!A$12))</definedName>
    <definedName name="PO.ValoresBDI" hidden="1">OFFSET([1]ORÇAMENTO!$AH$15,1,0):OFFSET([1]ORÇAMENTO!$AH$266,-1,0)</definedName>
    <definedName name="Poste" localSheetId="1">#REF!</definedName>
    <definedName name="Poste">#REF!</definedName>
    <definedName name="PP1.1" localSheetId="1">#REF!</definedName>
    <definedName name="PP1.1">#REF!</definedName>
    <definedName name="PP1.10" localSheetId="1">#REF!</definedName>
    <definedName name="PP1.10">#REF!</definedName>
    <definedName name="PP1.11" localSheetId="1">#REF!</definedName>
    <definedName name="PP1.11">#REF!</definedName>
    <definedName name="PP1.12" localSheetId="1">#REF!</definedName>
    <definedName name="PP1.12">#REF!</definedName>
    <definedName name="PP1.13" localSheetId="1">#REF!</definedName>
    <definedName name="PP1.13">#REF!</definedName>
    <definedName name="PP1.14" localSheetId="1">#REF!</definedName>
    <definedName name="PP1.14">#REF!</definedName>
    <definedName name="PP1.15" localSheetId="1">#REF!</definedName>
    <definedName name="PP1.15">#REF!</definedName>
    <definedName name="PP1.2" localSheetId="1">#REF!</definedName>
    <definedName name="PP1.2">#REF!</definedName>
    <definedName name="PP1.3" localSheetId="1">#REF!</definedName>
    <definedName name="PP1.3">#REF!</definedName>
    <definedName name="PP1.4" localSheetId="1">#REF!</definedName>
    <definedName name="PP1.4">#REF!</definedName>
    <definedName name="PP1.5" localSheetId="1">#REF!</definedName>
    <definedName name="PP1.5">#REF!</definedName>
    <definedName name="PP1.6" localSheetId="1">#REF!</definedName>
    <definedName name="PP1.6">#REF!</definedName>
    <definedName name="PP1.7" localSheetId="1">#REF!</definedName>
    <definedName name="PP1.7">#REF!</definedName>
    <definedName name="PP1.8" localSheetId="1">#REF!</definedName>
    <definedName name="PP1.8">#REF!</definedName>
    <definedName name="PP1.9" localSheetId="1">#REF!</definedName>
    <definedName name="PP1.9">#REF!</definedName>
    <definedName name="Preco" localSheetId="1">#REF!</definedName>
    <definedName name="Preco">#REF!</definedName>
    <definedName name="Preparo_Terreno" localSheetId="1">#REF!</definedName>
    <definedName name="Preparo_Terreno">#REF!</definedName>
    <definedName name="PROJ" localSheetId="1">#REF!</definedName>
    <definedName name="PROJ">#REF!</definedName>
    <definedName name="PRT" localSheetId="1">#REF!</definedName>
    <definedName name="PRT">#REF!</definedName>
    <definedName name="pv" localSheetId="1">#REF!</definedName>
    <definedName name="pv">#REF!</definedName>
    <definedName name="qci" localSheetId="1">#REF!</definedName>
    <definedName name="qci">#REF!</definedName>
    <definedName name="QCI.CPManual" hidden="1">ROUND([1]QCI!$W1,2)</definedName>
    <definedName name="QCI.DescManual" hidden="1">[1]QCI!$R1</definedName>
    <definedName name="QCI.Divisao" hidden="1">[1]QCI!$V1</definedName>
    <definedName name="QCI.ExisteManual" hidden="1">(COUNTIF([1]QCI!$B$13:$B$24,"Manual")+COUNTIF([1]QCI!$B$13:$B$24,"SemiAuto"))&gt;0</definedName>
    <definedName name="QCI.InvManual" hidden="1">ROUND([1]QCI!$U1,2)</definedName>
    <definedName name="QCI.ItemInvestimento" hidden="1">OFFSET([1]DADOS!$J$2,1,0,COUNTA([1]DADOS!$J:$J)-1,1)</definedName>
    <definedName name="QCI.LoteManual" hidden="1">[1]QCI!$T1</definedName>
    <definedName name="QCI.MaxCPManual" hidden="1">[1]QCI!$O1-[1]QCI!$X1</definedName>
    <definedName name="QCI.MaxOUManual" hidden="1">[1]QCI!$O1-[1]QCI!$W1</definedName>
    <definedName name="QCI.OutrosManual" hidden="1">ROUND([1]QCI!$X1,2)</definedName>
    <definedName name="QCI.SubItemInvestimento" hidden="1">OFFSET([1]DADOS!$A$2,1,MATCH([1]QCI!$E1,[1]DADOS!$2:$2,0)-1,INDEX([1]DADOS!$2:$2,MATCH([1]QCI!$E1,[1]DADOS!$2:$2,0)+1))</definedName>
    <definedName name="QCI.SumCPMANUAL" hidden="1">SUMIF([1]QCI!$B$13:$B$24,"Manual",[1]QCI!$AA$13:$AA$24)</definedName>
    <definedName name="QCI.SumINVMANUAL" hidden="1">SUMIF([1]QCI!$B$13:$B$24,"Manual",[1]QCI!$O$13:$O$24)</definedName>
    <definedName name="QCI.SumOUTROSMANUAL" hidden="1">SUMIF([1]QCI!$B$13:$B$24,"Manual",[1]QCI!$AB$13:$AB$24)</definedName>
    <definedName name="QCI.SumREPASSEMANUAL" localSheetId="1" hidden="1">QCI.SumINVMANUAL-QCI.CPManual-QCI.OutrosManual</definedName>
    <definedName name="QCI.SumREPASSEMANUAL" hidden="1">QCI.SumINVMANUAL-QCI.CPManual-QCI.OutrosManual</definedName>
    <definedName name="RawData" localSheetId="1">#REF!</definedName>
    <definedName name="RawData">#REF!</definedName>
    <definedName name="RawHeader" localSheetId="1">#REF!</definedName>
    <definedName name="RawHeader">#REF!</definedName>
    <definedName name="REDE_COLETORA" localSheetId="1">#REF!</definedName>
    <definedName name="REDE_COLETORA">#REF!</definedName>
    <definedName name="REF_SERVICOS" localSheetId="1">#REF!</definedName>
    <definedName name="REF_SERVICOS">#REF!</definedName>
    <definedName name="REFERENCIA.Descricao" localSheetId="1" hidden="1">IF(ISNUMBER([1]ORÇAMENTO!$AF1),OFFSET(INDIRECT(CFF!ORÇAMENTO.BancoRef),[1]ORÇAMENTO!$AF1-1,3,1),[1]ORÇAMENTO!$AF1)</definedName>
    <definedName name="REFERENCIA.Descricao" hidden="1">IF(ISNUMBER(PO!$M1),OFFSET(INDIRECT(ORÇAMENTO.BancoRef),PO!$M1-1,3,1),PO!$M1)</definedName>
    <definedName name="REFERENCIA.Desonerado" localSheetId="1" hidden="1">IF(ISNUMBER([1]ORÇAMENTO!$AF1),VALUE(OFFSET(INDIRECT(CFF!ORÇAMENTO.BancoRef),[1]ORÇAMENTO!$AF1-1,5,1)),0)</definedName>
    <definedName name="REFERENCIA.Desonerado" hidden="1">IF(ISNUMBER([2]ORÇAMENTO!$AF1),VALUE(OFFSET(INDIRECT([0]!ORÇAMENTO.BancoRef),[2]ORÇAMENTO!$AF1-1,5,1)),0)</definedName>
    <definedName name="REFERENCIA.NaoDesonerado" localSheetId="1" hidden="1">IF(ISNUMBER([1]ORÇAMENTO!$AF1),VALUE(OFFSET(INDIRECT(CFF!ORÇAMENTO.BancoRef),[1]ORÇAMENTO!$AF1-1,6,1)),0)</definedName>
    <definedName name="REFERENCIA.NaoDesonerado" hidden="1">IF(ISNUMBER([2]ORÇAMENTO!$AF1),VALUE(OFFSET(INDIRECT([0]!ORÇAMENTO.BancoRef),[2]ORÇAMENTO!$AF1-1,6,1)),0)</definedName>
    <definedName name="REFERENCIA.Unidade" localSheetId="1" hidden="1">IF(ISNUMBER([1]ORÇAMENTO!$AF1),OFFSET(INDIRECT(CFF!ORÇAMENTO.BancoRef),[1]ORÇAMENTO!$AF1-1,4,1),"-")</definedName>
    <definedName name="REFERENCIA.Unidade" hidden="1">IF(ISNUMBER([2]ORÇAMENTO!$AF1),OFFSET(INDIRECT([0]!ORÇAMENTO.BancoRef),[2]ORÇAMENTO!$AF1-1,4,1),"-")</definedName>
    <definedName name="RegimeExecucao" localSheetId="1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ESP." localSheetId="1">#REF!</definedName>
    <definedName name="RESP.">#REF!</definedName>
    <definedName name="rodovia" localSheetId="1">#REF!</definedName>
    <definedName name="rodovia">#REF!</definedName>
    <definedName name="RRE.MaxCPAcum" hidden="1">[1]RRE!$AD$26</definedName>
    <definedName name="RRE.MaxCPAnt" hidden="1">[1]RRE!$AC$26</definedName>
    <definedName name="RRE.MaxOUAcum" hidden="1">[1]RRE!$AD$27</definedName>
    <definedName name="RRE.MaxOUAnt" hidden="1">[1]RRE!$AC$27</definedName>
    <definedName name="RRE.Numero" hidden="1">OFFSET([1]RRE!$O$7,0,1)</definedName>
    <definedName name="RRE.VIMeta" hidden="1">[1]RRE!$L1</definedName>
    <definedName name="RTL" localSheetId="1">#REF!</definedName>
    <definedName name="RTL">#REF!</definedName>
    <definedName name="sasasa" localSheetId="1">#REF!</definedName>
    <definedName name="sasasa">#REF!</definedName>
    <definedName name="sasasasasasa" localSheetId="1">#REF!</definedName>
    <definedName name="sasasasasasa">#REF!</definedName>
    <definedName name="SDS" localSheetId="1">#REF!</definedName>
    <definedName name="SDS">#REF!</definedName>
    <definedName name="Sede_Detran_Consulta" localSheetId="1">#REF!</definedName>
    <definedName name="Sede_Detran_Consulta">#REF!</definedName>
    <definedName name="SENHAGT" hidden="1">"PM3CAIXA"</definedName>
    <definedName name="SERVIÇOS_COMPLEMENTARES" localSheetId="1">#REF!</definedName>
    <definedName name="SERVIÇOS_COMPLEMENTARES">#REF!</definedName>
    <definedName name="SERVIÇOS_PRELIMINARES" localSheetId="1">#REF!</definedName>
    <definedName name="SERVIÇOS_PRELIMINARES">#REF!</definedName>
    <definedName name="Servicos_Tecnicos" localSheetId="1">#REF!</definedName>
    <definedName name="Servicos_Tecnicos">#REF!</definedName>
    <definedName name="Servicos_Tecnicos_" localSheetId="1">#REF!</definedName>
    <definedName name="Servicos_Tecnicos_">#REF!</definedName>
    <definedName name="SomaAgrup" localSheetId="1" hidden="1">SUMIF(OFFSET([1]ORÇAMENTO!$C1,1,0,[1]ORÇAMENTO!$D1),"S",OFFSET([1]ORÇAMENTO!A1,1,0,[1]ORÇAMENTO!$D1))</definedName>
    <definedName name="SomaAgrup" hidden="1">SUMIF(OFFSET(PO!$C1,1,0,PO!$D1),"S",OFFSET(PO!A1,1,0,PO!$D1))</definedName>
    <definedName name="SomaAgrupBM" hidden="1">SUMIF(OFFSET([1]BM!$A1,1,0,[1]BM!$B1),"S",OFFSET([1]BM!A1,1,0,[1]BM!$B1))</definedName>
    <definedName name="subtrecho" localSheetId="1">#REF!</definedName>
    <definedName name="subtrecho">#REF!</definedName>
    <definedName name="T.1" localSheetId="1">#REF!</definedName>
    <definedName name="T.1">#REF!</definedName>
    <definedName name="T.10" localSheetId="1">#REF!</definedName>
    <definedName name="T.10">#REF!</definedName>
    <definedName name="T.11" localSheetId="1">#REF!</definedName>
    <definedName name="T.11">#REF!</definedName>
    <definedName name="T.12" localSheetId="1">#REF!</definedName>
    <definedName name="T.12">#REF!</definedName>
    <definedName name="T.13" localSheetId="1">#REF!</definedName>
    <definedName name="T.13">#REF!</definedName>
    <definedName name="T.14" localSheetId="1">#REF!</definedName>
    <definedName name="T.14">#REF!</definedName>
    <definedName name="T.15" localSheetId="1">#REF!</definedName>
    <definedName name="T.15">#REF!</definedName>
    <definedName name="T.2" localSheetId="1">#REF!</definedName>
    <definedName name="T.2">#REF!</definedName>
    <definedName name="T.3" localSheetId="1">#REF!</definedName>
    <definedName name="T.3">#REF!</definedName>
    <definedName name="T.4" localSheetId="1">#REF!</definedName>
    <definedName name="T.4">#REF!</definedName>
    <definedName name="T.5" localSheetId="1">#REF!</definedName>
    <definedName name="T.5">#REF!</definedName>
    <definedName name="T.6" localSheetId="1">#REF!</definedName>
    <definedName name="T.6">#REF!</definedName>
    <definedName name="T.7" localSheetId="1">#REF!</definedName>
    <definedName name="T.7">#REF!</definedName>
    <definedName name="T.8" localSheetId="1">#REF!</definedName>
    <definedName name="T.8">#REF!</definedName>
    <definedName name="T.9" localSheetId="1">#REF!</definedName>
    <definedName name="T.9">#REF!</definedName>
    <definedName name="TEC" localSheetId="1">#REF!</definedName>
    <definedName name="TEC">#REF!</definedName>
    <definedName name="TEC." localSheetId="1">#REF!</definedName>
    <definedName name="TEC.">#REF!</definedName>
    <definedName name="TERRAPLENAGEM" localSheetId="1">#REF!</definedName>
    <definedName name="TERRAPLENAGEM">#REF!</definedName>
    <definedName name="TIPOORCAMENTO" hidden="1">IF(VALUE([1]MENU!$O$3)=2,"Licitado","Proposto")</definedName>
    <definedName name="_xlnm.Print_Titles" localSheetId="1">CFF!$2:$8</definedName>
    <definedName name="_xlnm.Print_Titles" localSheetId="0">PO!$2:$12</definedName>
    <definedName name="TOT.P" localSheetId="1">#REF!</definedName>
    <definedName name="TOT.P">#REF!</definedName>
    <definedName name="TOT1.P" localSheetId="1">#REF!</definedName>
    <definedName name="TOT1.P">#REF!</definedName>
    <definedName name="trecho" localSheetId="1">#REF!</definedName>
    <definedName name="trecho">#REF!</definedName>
    <definedName name="TT.1" localSheetId="1">#REF!</definedName>
    <definedName name="TT.1">#REF!</definedName>
    <definedName name="TT.10" localSheetId="1">#REF!</definedName>
    <definedName name="TT.10">#REF!</definedName>
    <definedName name="TT.11" localSheetId="1">#REF!</definedName>
    <definedName name="TT.11">#REF!</definedName>
    <definedName name="TT.12" localSheetId="1">#REF!</definedName>
    <definedName name="TT.12">#REF!</definedName>
    <definedName name="TT.13" localSheetId="1">#REF!</definedName>
    <definedName name="TT.13">#REF!</definedName>
    <definedName name="TT.14" localSheetId="1">#REF!</definedName>
    <definedName name="TT.14">#REF!</definedName>
    <definedName name="TT.15" localSheetId="1">#REF!</definedName>
    <definedName name="TT.15">#REF!</definedName>
    <definedName name="TT.2" localSheetId="1">#REF!</definedName>
    <definedName name="TT.2">#REF!</definedName>
    <definedName name="TT.3" localSheetId="1">#REF!</definedName>
    <definedName name="TT.3">#REF!</definedName>
    <definedName name="TT.4" localSheetId="1">#REF!</definedName>
    <definedName name="TT.4">#REF!</definedName>
    <definedName name="TT.5" localSheetId="1">#REF!</definedName>
    <definedName name="TT.5">#REF!</definedName>
    <definedName name="TT.6" localSheetId="1">#REF!</definedName>
    <definedName name="TT.6">#REF!</definedName>
    <definedName name="TT.7" localSheetId="1">#REF!</definedName>
    <definedName name="TT.7">#REF!</definedName>
    <definedName name="TT.8" localSheetId="1">#REF!</definedName>
    <definedName name="TT.8">#REF!</definedName>
    <definedName name="TT.9" localSheetId="1">#REF!</definedName>
    <definedName name="TT.9">#REF!</definedName>
    <definedName name="urb" localSheetId="1">#REF!</definedName>
    <definedName name="urb">#REF!</definedName>
    <definedName name="Versao" hidden="1">[1]MENU!$J$2</definedName>
    <definedName name="VTOTAL1" localSheetId="1" hidden="1">ROUND([1]ORÇAMENTO!$T1*[1]ORÇAMENTO!$W1,15-13*[1]ORÇAMENTO!$AF$11)</definedName>
    <definedName name="VTOTAL1" hidden="1">ROUND(PO!#REF!*PO!#REF!,15-13*PO!#REF!)</definedName>
    <definedName name="VTOTALBM" localSheetId="1" hidden="1">IF([1]BM!$I1=0,0,CHOOSE(MATCH(CFF!RegimeExecucao,{"Global","Unitário"},0),ROUND(ROUND([1]BM!#REF!,15-13*[1]BM!$A$9)/100*[1]BM!$I1,15-13*[1]ORÇAMENTO!$AF$11),ROUND(ROUND([1]BM!#REF!,15-13*[1]BM!$A$9)*ROUND([1]BM!$H1,15-13*[1]ORÇAMENTO!$AF$10),15-13*[1]ORÇAMENTO!$AF$11)))</definedName>
    <definedName name="VTOTALBM" hidden="1">IF([2]BM!$I1=0,0,CHOOSE(MATCH(RegimeExecucao,{"Global","Unitário"},0),ROUND(ROUND([2]BM!#REF!,15-13*[2]BM!$A$9)/100*[2]BM!$I1,15-13*[2]ORÇAMENTO!$AF$11),ROUND(ROUND([2]BM!#REF!,15-13*[2]BM!$A$9)*ROUND([2]BM!$H1,15-13*[2]ORÇAMENTO!$AF$10),15-13*[2]ORÇAMENTO!$AF$11)))</definedName>
    <definedName name="wrn.mode_lev.xls." localSheetId="1" hidden="1">{#N/A,#N/A,FALSE,"ALVENARIA";#N/A,#N/A,FALSE,"BLOCOS";#N/A,#N/A,FALSE,"CINTAS";#N/A,#N/A,FALSE,"CORTINA";#N/A,#N/A,FALSE,"LAJES";#N/A,#N/A,FALSE,"PILARES";#N/A,#N/A,FALSE,"VIGAS"}</definedName>
    <definedName name="wrn.mode_lev.xls." hidden="1">{#N/A,#N/A,FALSE,"ALVENARIA";#N/A,#N/A,FALSE,"BLOCOS";#N/A,#N/A,FALSE,"CINTAS";#N/A,#N/A,FALSE,"CORTINA";#N/A,#N/A,FALSE,"LAJES";#N/A,#N/A,FALSE,"PILARES";#N/A,#N/A,FALSE,"VIGAS"}</definedName>
    <definedName name="x" localSheetId="1" hidden="1">{#N/A,#N/A,FALSE,"ALVENARIA";#N/A,#N/A,FALSE,"BLOCOS";#N/A,#N/A,FALSE,"CINTAS";#N/A,#N/A,FALSE,"CORTINA";#N/A,#N/A,FALSE,"LAJES";#N/A,#N/A,FALSE,"PILARES";#N/A,#N/A,FALSE,"VIGAS"}</definedName>
    <definedName name="x" hidden="1">{#N/A,#N/A,FALSE,"ALVENARIA";#N/A,#N/A,FALSE,"BLOCOS";#N/A,#N/A,FALSE,"CINTAS";#N/A,#N/A,FALSE,"CORTINA";#N/A,#N/A,FALSE,"LAJES";#N/A,#N/A,FALSE,"PILARES";#N/A,#N/A,FALSE,"VIGAS"}</definedName>
    <definedName name="xxxxxx" localSheetId="1">#REF!</definedName>
    <definedName name="xxxxxx">#REF!</definedName>
    <definedName name="zero" localSheetId="1">#REF!</definedName>
    <definedName name="zero">#REF!</definedName>
  </definedNames>
  <calcPr calcId="152511" fullPrecision="0"/>
</workbook>
</file>

<file path=xl/calcChain.xml><?xml version="1.0" encoding="utf-8"?>
<calcChain xmlns="http://schemas.openxmlformats.org/spreadsheetml/2006/main">
  <c r="B10" i="28" l="1"/>
  <c r="C8" i="1" l="1"/>
  <c r="C10" i="28" l="1"/>
  <c r="B7" i="28" l="1"/>
  <c r="B6" i="28"/>
  <c r="B5" i="28"/>
  <c r="B4" i="28"/>
  <c r="B3" i="28"/>
  <c r="B2" i="28"/>
  <c r="I14" i="1" l="1"/>
  <c r="I13" i="1" l="1"/>
  <c r="C7" i="28"/>
  <c r="I15" i="1" l="1"/>
  <c r="J14" i="1" s="1"/>
  <c r="E11" i="28"/>
  <c r="F11" i="28" s="1"/>
  <c r="E17" i="28" l="1"/>
  <c r="E13" i="28"/>
  <c r="E12" i="28" s="1"/>
  <c r="J13" i="1" l="1"/>
  <c r="E15" i="28" l="1"/>
  <c r="E14" i="28" s="1"/>
  <c r="E10" i="28"/>
  <c r="G10" i="28" l="1"/>
  <c r="H10" i="28" s="1"/>
  <c r="G11" i="28"/>
  <c r="H11" i="28" s="1"/>
  <c r="F13" i="28" l="1"/>
  <c r="F12" i="28" s="1"/>
  <c r="F14" i="28" l="1"/>
  <c r="F15" i="28"/>
</calcChain>
</file>

<file path=xl/sharedStrings.xml><?xml version="1.0" encoding="utf-8"?>
<sst xmlns="http://schemas.openxmlformats.org/spreadsheetml/2006/main" count="43" uniqueCount="38">
  <si>
    <t>PLANILHA ORÇAMENTÁRIA</t>
  </si>
  <si>
    <t>BDI:</t>
  </si>
  <si>
    <t>Item</t>
  </si>
  <si>
    <t>Código</t>
  </si>
  <si>
    <t>Descrição</t>
  </si>
  <si>
    <t>Unid.</t>
  </si>
  <si>
    <t>Quantidade Prevista</t>
  </si>
  <si>
    <t>Preço (R$)</t>
  </si>
  <si>
    <t>Com BDI</t>
  </si>
  <si>
    <t>Unitário</t>
  </si>
  <si>
    <t>Total</t>
  </si>
  <si>
    <t>TOTAL</t>
  </si>
  <si>
    <t>C/ BDI</t>
  </si>
  <si>
    <t>ETAPAS</t>
  </si>
  <si>
    <t>DATA:</t>
  </si>
  <si>
    <t>UND</t>
  </si>
  <si>
    <t>1.1</t>
  </si>
  <si>
    <t>Base</t>
  </si>
  <si>
    <t>Não Desonerado</t>
  </si>
  <si>
    <t>VALOR TOTAL</t>
  </si>
  <si>
    <t>CRONOGRAMA FÍSICO-FINANCEIRO</t>
  </si>
  <si>
    <t>ITEM</t>
  </si>
  <si>
    <t>FÍSICO FINANCEIRO</t>
  </si>
  <si>
    <t>TOTAL ETAPAS</t>
  </si>
  <si>
    <t>FÍSICO %</t>
  </si>
  <si>
    <t>FINANCEIRO</t>
  </si>
  <si>
    <t>VALORES ACUMULADOS</t>
  </si>
  <si>
    <t>Desonerado</t>
  </si>
  <si>
    <t>Peso (%)</t>
  </si>
  <si>
    <t>30 DIAS</t>
  </si>
  <si>
    <t>LAUDO DE AVALIAÇÃO DE IMÓVEL PARA A SEDE DA CÂMARA MUNICIPAL DE POUSO ALEGRE/MG</t>
  </si>
  <si>
    <t>PNCP</t>
  </si>
  <si>
    <t>PESQUISA DE MERCADO</t>
  </si>
  <si>
    <t>Projeto: CONTRATAÇÃO DE EMPRESA ESPECIALIZADA PARA EXECUÇÃO DE SERVIÇO TÉCNICO PROFISSIONAL DE ELABORAÇÃO, SOB DEMANDA, DE LAUDO DE AVALIAÇÃO DE IMÓVEL PARA A SEDE DA CÂMARA MUNICIPAL DE POUSO ALEGRE/MG</t>
  </si>
  <si>
    <t>PREENCHER SOMENTE CÉLULAS AMARELAS</t>
  </si>
  <si>
    <t>LOGO E NOME DA EMPRESA</t>
  </si>
  <si>
    <t xml:space="preserve">Responsável Técnico: </t>
  </si>
  <si>
    <t>Nº CREA/CAU: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</si>
</sst>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#,##0.00"/>
    <numFmt numFmtId="174" formatCode="0.0%"/>
    <numFmt numFmtId="175" formatCode="_-* #,##0.0000_-;\-* #,##0.0000_-;_-* &quot;-&quot;??_-;_-@"/>
    <numFmt numFmtId="176" formatCode="_(* #,##0.00_);_(* \(#,##0.00\);_(* \-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Arial"/>
      <family val="1"/>
    </font>
    <font>
      <sz val="9"/>
      <name val="Calibri"/>
      <family val="2"/>
      <scheme val="minor"/>
    </font>
    <font>
      <sz val="11"/>
      <color rgb="FF000000"/>
      <name val="Arial"/>
      <family val="2"/>
    </font>
    <font>
      <b/>
      <sz val="9"/>
      <name val="Calibri"/>
      <family val="2"/>
      <scheme val="minor"/>
    </font>
    <font>
      <b/>
      <sz val="14"/>
      <color theme="1"/>
      <name val="Cambria"/>
      <family val="2"/>
      <scheme val="major"/>
    </font>
    <font>
      <sz val="14"/>
      <color rgb="FF000000"/>
      <name val="Cambria"/>
      <family val="2"/>
      <scheme val="maj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Arial"/>
      <family val="2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ill="0" applyBorder="0" applyAlignment="0" applyProtection="0"/>
    <xf numFmtId="0" fontId="16" fillId="0" borderId="0"/>
    <xf numFmtId="0" fontId="19" fillId="0" borderId="0"/>
    <xf numFmtId="9" fontId="19" fillId="0" borderId="0" applyFont="0" applyFill="0" applyBorder="0" applyAlignment="0" applyProtection="0"/>
    <xf numFmtId="0" fontId="3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16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3" fillId="0" borderId="0"/>
    <xf numFmtId="43" fontId="1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76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9" fillId="0" borderId="0"/>
    <xf numFmtId="0" fontId="32" fillId="0" borderId="0"/>
    <xf numFmtId="0" fontId="33" fillId="0" borderId="0"/>
    <xf numFmtId="0" fontId="19" fillId="0" borderId="0"/>
    <xf numFmtId="44" fontId="3" fillId="0" borderId="0" applyFont="0" applyFill="0" applyBorder="0" applyAlignment="0" applyProtection="0"/>
  </cellStyleXfs>
  <cellXfs count="170">
    <xf numFmtId="0" fontId="0" fillId="0" borderId="0" xfId="0"/>
    <xf numFmtId="0" fontId="9" fillId="0" borderId="0" xfId="0" applyFont="1"/>
    <xf numFmtId="0" fontId="18" fillId="0" borderId="0" xfId="0" applyFont="1"/>
    <xf numFmtId="0" fontId="19" fillId="0" borderId="0" xfId="22"/>
    <xf numFmtId="0" fontId="25" fillId="0" borderId="0" xfId="22" applyFont="1" applyAlignment="1">
      <alignment vertical="center" wrapText="1"/>
    </xf>
    <xf numFmtId="0" fontId="26" fillId="0" borderId="0" xfId="22" applyFont="1" applyAlignment="1">
      <alignment wrapText="1"/>
    </xf>
    <xf numFmtId="0" fontId="25" fillId="0" borderId="0" xfId="22" applyFont="1" applyAlignment="1">
      <alignment vertical="top" wrapText="1"/>
    </xf>
    <xf numFmtId="0" fontId="27" fillId="0" borderId="0" xfId="22" applyFont="1"/>
    <xf numFmtId="0" fontId="3" fillId="0" borderId="0" xfId="22" applyFont="1" applyAlignment="1">
      <alignment horizontal="center" vertical="center" wrapText="1"/>
    </xf>
    <xf numFmtId="0" fontId="3" fillId="0" borderId="0" xfId="22" applyFont="1" applyAlignment="1">
      <alignment vertical="center" wrapText="1"/>
    </xf>
    <xf numFmtId="0" fontId="3" fillId="0" borderId="0" xfId="22" applyFont="1" applyAlignment="1">
      <alignment horizontal="right" vertical="center" wrapText="1"/>
    </xf>
    <xf numFmtId="0" fontId="20" fillId="0" borderId="0" xfId="22" applyFont="1" applyAlignment="1">
      <alignment horizontal="center" vertical="center" wrapText="1"/>
    </xf>
    <xf numFmtId="0" fontId="20" fillId="0" borderId="0" xfId="22" applyFont="1" applyAlignment="1">
      <alignment vertical="center" wrapText="1"/>
    </xf>
    <xf numFmtId="0" fontId="3" fillId="0" borderId="0" xfId="22" applyFont="1" applyAlignment="1">
      <alignment horizontal="center"/>
    </xf>
    <xf numFmtId="0" fontId="12" fillId="0" borderId="0" xfId="22" applyFont="1" applyAlignment="1">
      <alignment horizontal="center" vertical="center" wrapText="1"/>
    </xf>
    <xf numFmtId="0" fontId="12" fillId="0" borderId="0" xfId="22" applyFont="1" applyAlignment="1">
      <alignment horizontal="center" vertical="top" wrapText="1"/>
    </xf>
    <xf numFmtId="175" fontId="3" fillId="0" borderId="0" xfId="22" applyNumberFormat="1" applyFont="1" applyAlignment="1">
      <alignment horizontal="center" vertical="center" wrapText="1"/>
    </xf>
    <xf numFmtId="175" fontId="4" fillId="0" borderId="0" xfId="22" applyNumberFormat="1" applyFont="1" applyAlignment="1">
      <alignment horizontal="center" vertical="center" wrapText="1"/>
    </xf>
    <xf numFmtId="175" fontId="3" fillId="0" borderId="0" xfId="22" applyNumberFormat="1" applyFont="1" applyAlignment="1">
      <alignment horizontal="center" wrapText="1"/>
    </xf>
    <xf numFmtId="0" fontId="3" fillId="0" borderId="0" xfId="22" applyFont="1" applyAlignment="1">
      <alignment horizontal="center" wrapText="1"/>
    </xf>
    <xf numFmtId="0" fontId="20" fillId="0" borderId="0" xfId="22" applyFont="1" applyAlignment="1">
      <alignment horizontal="center" wrapText="1"/>
    </xf>
    <xf numFmtId="0" fontId="20" fillId="0" borderId="0" xfId="22" applyFont="1" applyAlignment="1">
      <alignment horizontal="center"/>
    </xf>
    <xf numFmtId="0" fontId="28" fillId="0" borderId="0" xfId="0" applyFont="1"/>
    <xf numFmtId="43" fontId="31" fillId="0" borderId="1" xfId="7" applyFont="1" applyFill="1" applyBorder="1" applyAlignment="1">
      <alignment horizontal="center" vertical="center" wrapText="1"/>
    </xf>
    <xf numFmtId="9" fontId="31" fillId="0" borderId="1" xfId="37" applyFont="1" applyFill="1" applyBorder="1" applyAlignment="1">
      <alignment horizontal="center" vertical="center" wrapText="1"/>
    </xf>
    <xf numFmtId="43" fontId="18" fillId="0" borderId="0" xfId="7" applyFont="1" applyAlignment="1">
      <alignment horizontal="center" vertical="center"/>
    </xf>
    <xf numFmtId="43" fontId="28" fillId="0" borderId="0" xfId="7" applyFont="1" applyAlignment="1">
      <alignment horizontal="center" vertical="center"/>
    </xf>
    <xf numFmtId="43" fontId="0" fillId="0" borderId="0" xfId="7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3" fontId="28" fillId="0" borderId="0" xfId="22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9" fontId="31" fillId="0" borderId="1" xfId="37" applyFont="1" applyFill="1" applyBorder="1" applyAlignment="1">
      <alignment vertical="center" wrapText="1"/>
    </xf>
    <xf numFmtId="0" fontId="28" fillId="0" borderId="0" xfId="0" applyFont="1" applyAlignment="1">
      <alignment vertical="center"/>
    </xf>
    <xf numFmtId="43" fontId="28" fillId="0" borderId="0" xfId="7" applyFont="1" applyAlignment="1">
      <alignment vertical="center"/>
    </xf>
    <xf numFmtId="0" fontId="22" fillId="0" borderId="0" xfId="3" applyFont="1" applyAlignment="1">
      <alignment horizontal="center" vertical="center"/>
    </xf>
    <xf numFmtId="43" fontId="22" fillId="0" borderId="0" xfId="7" applyFont="1" applyFill="1" applyBorder="1" applyAlignment="1">
      <alignment horizontal="center" vertical="center"/>
    </xf>
    <xf numFmtId="43" fontId="22" fillId="0" borderId="0" xfId="7" applyFont="1" applyFill="1" applyBorder="1" applyAlignment="1">
      <alignment horizontal="center" vertical="center" wrapText="1"/>
    </xf>
    <xf numFmtId="0" fontId="5" fillId="0" borderId="0" xfId="22" applyFont="1" applyAlignment="1">
      <alignment vertical="center" wrapText="1"/>
    </xf>
    <xf numFmtId="165" fontId="7" fillId="0" borderId="0" xfId="22" applyNumberFormat="1" applyFont="1" applyAlignment="1">
      <alignment vertical="center" wrapText="1"/>
    </xf>
    <xf numFmtId="0" fontId="19" fillId="0" borderId="0" xfId="22" applyAlignment="1">
      <alignment wrapText="1"/>
    </xf>
    <xf numFmtId="0" fontId="27" fillId="0" borderId="0" xfId="22" applyFont="1" applyAlignment="1">
      <alignment wrapText="1"/>
    </xf>
    <xf numFmtId="0" fontId="20" fillId="0" borderId="0" xfId="22" applyFont="1" applyAlignment="1">
      <alignment wrapText="1"/>
    </xf>
    <xf numFmtId="0" fontId="4" fillId="0" borderId="0" xfId="22" applyFont="1" applyAlignment="1">
      <alignment vertical="top" wrapText="1"/>
    </xf>
    <xf numFmtId="4" fontId="3" fillId="0" borderId="0" xfId="22" applyNumberFormat="1" applyFont="1" applyAlignment="1">
      <alignment vertical="center" wrapText="1"/>
    </xf>
    <xf numFmtId="49" fontId="4" fillId="0" borderId="0" xfId="22" applyNumberFormat="1" applyFont="1" applyAlignment="1">
      <alignment vertical="center" wrapText="1"/>
    </xf>
    <xf numFmtId="0" fontId="3" fillId="0" borderId="0" xfId="22" applyFont="1" applyAlignment="1">
      <alignment wrapText="1"/>
    </xf>
    <xf numFmtId="0" fontId="15" fillId="5" borderId="0" xfId="22" applyFont="1" applyFill="1" applyAlignment="1">
      <alignment horizontal="center" vertical="center" wrapText="1"/>
    </xf>
    <xf numFmtId="0" fontId="15" fillId="5" borderId="0" xfId="22" applyFont="1" applyFill="1" applyAlignment="1">
      <alignment vertical="center" wrapText="1"/>
    </xf>
    <xf numFmtId="0" fontId="4" fillId="6" borderId="10" xfId="22" applyFont="1" applyFill="1" applyBorder="1" applyAlignment="1">
      <alignment horizontal="center" vertical="center" wrapText="1"/>
    </xf>
    <xf numFmtId="10" fontId="13" fillId="7" borderId="1" xfId="22" applyNumberFormat="1" applyFont="1" applyFill="1" applyBorder="1" applyAlignment="1">
      <alignment horizontal="right" vertical="center" wrapText="1"/>
    </xf>
    <xf numFmtId="10" fontId="3" fillId="0" borderId="0" xfId="22" applyNumberFormat="1" applyFont="1" applyAlignment="1">
      <alignment horizontal="center" wrapText="1"/>
    </xf>
    <xf numFmtId="165" fontId="20" fillId="0" borderId="1" xfId="22" applyNumberFormat="1" applyFont="1" applyBorder="1" applyAlignment="1">
      <alignment horizontal="right" vertical="center" wrapText="1"/>
    </xf>
    <xf numFmtId="165" fontId="3" fillId="0" borderId="0" xfId="22" applyNumberFormat="1" applyFont="1" applyAlignment="1">
      <alignment horizontal="center" wrapText="1"/>
    </xf>
    <xf numFmtId="10" fontId="13" fillId="7" borderId="1" xfId="22" applyNumberFormat="1" applyFont="1" applyFill="1" applyBorder="1" applyAlignment="1">
      <alignment vertical="center" wrapText="1"/>
    </xf>
    <xf numFmtId="174" fontId="3" fillId="0" borderId="0" xfId="23" applyNumberFormat="1" applyFont="1" applyBorder="1" applyAlignment="1">
      <alignment horizontal="center" wrapText="1"/>
    </xf>
    <xf numFmtId="165" fontId="13" fillId="0" borderId="1" xfId="22" applyNumberFormat="1" applyFont="1" applyBorder="1" applyAlignment="1">
      <alignment vertical="center" wrapText="1"/>
    </xf>
    <xf numFmtId="43" fontId="28" fillId="0" borderId="0" xfId="7" applyFont="1" applyFill="1" applyAlignment="1">
      <alignment horizontal="center" vertical="center"/>
    </xf>
    <xf numFmtId="43" fontId="9" fillId="0" borderId="0" xfId="7" applyFont="1" applyAlignment="1">
      <alignment horizontal="center" vertical="center"/>
    </xf>
    <xf numFmtId="9" fontId="8" fillId="0" borderId="8" xfId="37" applyFont="1" applyBorder="1" applyAlignment="1">
      <alignment horizontal="left" vertical="center"/>
    </xf>
    <xf numFmtId="9" fontId="8" fillId="0" borderId="0" xfId="37" applyFont="1" applyBorder="1" applyAlignment="1">
      <alignment horizontal="left" vertical="center"/>
    </xf>
    <xf numFmtId="10" fontId="5" fillId="0" borderId="0" xfId="37" applyNumberFormat="1" applyFont="1" applyBorder="1" applyAlignment="1">
      <alignment horizontal="left" vertical="center"/>
    </xf>
    <xf numFmtId="43" fontId="28" fillId="0" borderId="0" xfId="7" applyFont="1" applyAlignment="1">
      <alignment horizontal="right" vertical="center"/>
    </xf>
    <xf numFmtId="16" fontId="28" fillId="0" borderId="0" xfId="7" quotePrefix="1" applyNumberFormat="1" applyFont="1" applyFill="1" applyAlignment="1">
      <alignment horizontal="right" vertical="center"/>
    </xf>
    <xf numFmtId="43" fontId="28" fillId="0" borderId="0" xfId="7" applyFont="1" applyFill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0" fillId="9" borderId="0" xfId="0" applyFill="1"/>
    <xf numFmtId="0" fontId="0" fillId="0" borderId="0" xfId="0" applyFill="1"/>
    <xf numFmtId="44" fontId="31" fillId="0" borderId="1" xfId="46" applyFont="1" applyFill="1" applyBorder="1" applyAlignment="1">
      <alignment horizontal="right" vertical="center" wrapText="1"/>
    </xf>
    <xf numFmtId="0" fontId="4" fillId="0" borderId="8" xfId="22" applyFont="1" applyFill="1" applyBorder="1" applyAlignment="1">
      <alignment vertical="center"/>
    </xf>
    <xf numFmtId="0" fontId="4" fillId="0" borderId="7" xfId="22" applyFont="1" applyFill="1" applyBorder="1" applyAlignment="1">
      <alignment vertical="center"/>
    </xf>
    <xf numFmtId="14" fontId="4" fillId="0" borderId="9" xfId="22" applyNumberFormat="1" applyFont="1" applyFill="1" applyBorder="1" applyAlignment="1">
      <alignment horizontal="left" vertical="center"/>
    </xf>
    <xf numFmtId="0" fontId="4" fillId="0" borderId="9" xfId="22" applyFont="1" applyFill="1" applyBorder="1" applyAlignment="1">
      <alignment horizontal="left" vertical="center"/>
    </xf>
    <xf numFmtId="0" fontId="3" fillId="0" borderId="9" xfId="22" applyFont="1" applyFill="1" applyBorder="1" applyAlignment="1">
      <alignment vertical="center"/>
    </xf>
    <xf numFmtId="9" fontId="9" fillId="0" borderId="0" xfId="37" applyFont="1" applyFill="1" applyBorder="1" applyAlignment="1">
      <alignment horizontal="left" vertical="center"/>
    </xf>
    <xf numFmtId="0" fontId="22" fillId="0" borderId="0" xfId="3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0" fillId="10" borderId="1" xfId="37" applyNumberFormat="1" applyFont="1" applyFill="1" applyBorder="1" applyAlignment="1">
      <alignment horizontal="center" vertical="center" wrapText="1"/>
    </xf>
    <xf numFmtId="9" fontId="30" fillId="10" borderId="1" xfId="37" applyFont="1" applyFill="1" applyBorder="1" applyAlignment="1">
      <alignment horizontal="center" vertical="center" wrapText="1"/>
    </xf>
    <xf numFmtId="9" fontId="30" fillId="10" borderId="1" xfId="37" applyFont="1" applyFill="1" applyBorder="1" applyAlignment="1">
      <alignment horizontal="left" vertical="center" wrapText="1"/>
    </xf>
    <xf numFmtId="43" fontId="30" fillId="10" borderId="1" xfId="7" applyFont="1" applyFill="1" applyBorder="1" applyAlignment="1">
      <alignment horizontal="center" vertical="center" wrapText="1"/>
    </xf>
    <xf numFmtId="44" fontId="30" fillId="10" borderId="1" xfId="46" applyFont="1" applyFill="1" applyBorder="1" applyAlignment="1">
      <alignment horizontal="right" vertical="center" wrapText="1"/>
    </xf>
    <xf numFmtId="43" fontId="22" fillId="0" borderId="0" xfId="7" applyFont="1" applyFill="1" applyAlignment="1">
      <alignment horizontal="center" vertical="center"/>
    </xf>
    <xf numFmtId="43" fontId="22" fillId="0" borderId="0" xfId="7" applyFont="1" applyAlignment="1">
      <alignment horizontal="center" vertical="center"/>
    </xf>
    <xf numFmtId="0" fontId="4" fillId="0" borderId="0" xfId="22" applyFont="1" applyFill="1" applyBorder="1" applyAlignment="1">
      <alignment vertical="center"/>
    </xf>
    <xf numFmtId="0" fontId="4" fillId="6" borderId="12" xfId="22" applyFont="1" applyFill="1" applyBorder="1" applyAlignment="1">
      <alignment horizontal="center" vertical="center" wrapText="1"/>
    </xf>
    <xf numFmtId="165" fontId="13" fillId="0" borderId="15" xfId="22" applyNumberFormat="1" applyFont="1" applyBorder="1" applyAlignment="1">
      <alignment vertical="center" wrapText="1"/>
    </xf>
    <xf numFmtId="0" fontId="22" fillId="0" borderId="2" xfId="37" applyNumberFormat="1" applyFont="1" applyFill="1" applyBorder="1" applyAlignment="1">
      <alignment horizontal="center" vertical="center" wrapText="1"/>
    </xf>
    <xf numFmtId="9" fontId="8" fillId="0" borderId="4" xfId="37" applyFont="1" applyFill="1" applyBorder="1" applyAlignment="1">
      <alignment horizontal="left" vertical="center" wrapText="1"/>
    </xf>
    <xf numFmtId="0" fontId="12" fillId="0" borderId="0" xfId="22" applyFont="1" applyBorder="1" applyAlignment="1">
      <alignment horizontal="center" vertical="center" wrapText="1"/>
    </xf>
    <xf numFmtId="0" fontId="12" fillId="0" borderId="0" xfId="22" applyFont="1" applyBorder="1" applyAlignment="1">
      <alignment horizontal="center" vertical="top" wrapText="1"/>
    </xf>
    <xf numFmtId="4" fontId="3" fillId="0" borderId="0" xfId="22" applyNumberFormat="1" applyFont="1" applyBorder="1" applyAlignment="1">
      <alignment horizontal="center" vertical="center" wrapText="1"/>
    </xf>
    <xf numFmtId="49" fontId="4" fillId="0" borderId="0" xfId="22" applyNumberFormat="1" applyFont="1" applyBorder="1" applyAlignment="1">
      <alignment horizontal="center" vertical="center" wrapText="1"/>
    </xf>
    <xf numFmtId="0" fontId="3" fillId="0" borderId="0" xfId="22" applyFont="1" applyBorder="1" applyAlignment="1">
      <alignment horizontal="center" wrapText="1"/>
    </xf>
    <xf numFmtId="0" fontId="4" fillId="6" borderId="16" xfId="22" applyFont="1" applyFill="1" applyBorder="1" applyAlignment="1">
      <alignment horizontal="center" vertical="center" wrapText="1"/>
    </xf>
    <xf numFmtId="10" fontId="13" fillId="7" borderId="17" xfId="22" applyNumberFormat="1" applyFont="1" applyFill="1" applyBorder="1" applyAlignment="1">
      <alignment horizontal="right" vertical="center" wrapText="1"/>
    </xf>
    <xf numFmtId="165" fontId="20" fillId="0" borderId="17" xfId="22" applyNumberFormat="1" applyFont="1" applyBorder="1" applyAlignment="1">
      <alignment horizontal="right" vertical="center" wrapText="1"/>
    </xf>
    <xf numFmtId="10" fontId="13" fillId="7" borderId="17" xfId="23" applyNumberFormat="1" applyFont="1" applyFill="1" applyBorder="1" applyAlignment="1">
      <alignment vertical="center" wrapText="1"/>
    </xf>
    <xf numFmtId="165" fontId="13" fillId="0" borderId="17" xfId="22" applyNumberFormat="1" applyFont="1" applyBorder="1" applyAlignment="1">
      <alignment vertical="center" wrapText="1"/>
    </xf>
    <xf numFmtId="165" fontId="13" fillId="0" borderId="18" xfId="22" applyNumberFormat="1" applyFont="1" applyBorder="1" applyAlignment="1">
      <alignment vertical="center" wrapText="1"/>
    </xf>
    <xf numFmtId="43" fontId="8" fillId="0" borderId="4" xfId="7" applyFont="1" applyBorder="1" applyAlignment="1">
      <alignment horizontal="left" vertical="center"/>
    </xf>
    <xf numFmtId="17" fontId="5" fillId="0" borderId="4" xfId="3" applyNumberFormat="1" applyFont="1" applyBorder="1" applyAlignment="1">
      <alignment horizontal="center" vertical="center"/>
    </xf>
    <xf numFmtId="9" fontId="8" fillId="0" borderId="7" xfId="37" applyFont="1" applyFill="1" applyBorder="1" applyAlignment="1">
      <alignment horizontal="left" vertical="center"/>
    </xf>
    <xf numFmtId="9" fontId="8" fillId="0" borderId="9" xfId="37" applyFont="1" applyFill="1" applyBorder="1" applyAlignment="1">
      <alignment horizontal="left" vertical="center"/>
    </xf>
    <xf numFmtId="17" fontId="5" fillId="0" borderId="6" xfId="3" applyNumberFormat="1" applyFont="1" applyBorder="1" applyAlignment="1">
      <alignment horizontal="center" vertical="center"/>
    </xf>
    <xf numFmtId="43" fontId="24" fillId="2" borderId="1" xfId="7" applyFont="1" applyFill="1" applyBorder="1" applyAlignment="1">
      <alignment horizontal="center" vertical="center" wrapText="1"/>
    </xf>
    <xf numFmtId="9" fontId="8" fillId="4" borderId="4" xfId="37" applyFont="1" applyFill="1" applyBorder="1" applyAlignment="1">
      <alignment horizontal="center" vertical="center"/>
    </xf>
    <xf numFmtId="0" fontId="30" fillId="10" borderId="13" xfId="37" applyNumberFormat="1" applyFont="1" applyFill="1" applyBorder="1" applyAlignment="1">
      <alignment horizontal="center" vertical="center" wrapText="1"/>
    </xf>
    <xf numFmtId="10" fontId="24" fillId="10" borderId="17" xfId="37" applyNumberFormat="1" applyFont="1" applyFill="1" applyBorder="1" applyAlignment="1">
      <alignment horizontal="center" vertical="center" wrapText="1"/>
    </xf>
    <xf numFmtId="0" fontId="22" fillId="0" borderId="23" xfId="37" applyNumberFormat="1" applyFont="1" applyFill="1" applyBorder="1" applyAlignment="1">
      <alignment horizontal="center" vertical="center" wrapText="1"/>
    </xf>
    <xf numFmtId="10" fontId="22" fillId="0" borderId="17" xfId="37" applyNumberFormat="1" applyFont="1" applyFill="1" applyBorder="1" applyAlignment="1">
      <alignment horizontal="center" vertical="center" wrapText="1"/>
    </xf>
    <xf numFmtId="44" fontId="24" fillId="3" borderId="15" xfId="46" applyFont="1" applyFill="1" applyBorder="1" applyAlignment="1">
      <alignment horizontal="center" vertical="center" wrapText="1"/>
    </xf>
    <xf numFmtId="10" fontId="24" fillId="3" borderId="18" xfId="37" applyNumberFormat="1" applyFont="1" applyFill="1" applyBorder="1" applyAlignment="1">
      <alignment horizontal="center" vertical="center" wrapText="1"/>
    </xf>
    <xf numFmtId="0" fontId="4" fillId="0" borderId="4" xfId="22" applyFont="1" applyFill="1" applyBorder="1" applyAlignment="1">
      <alignment vertical="center"/>
    </xf>
    <xf numFmtId="0" fontId="3" fillId="0" borderId="6" xfId="22" applyFont="1" applyFill="1" applyBorder="1" applyAlignment="1">
      <alignment vertical="center"/>
    </xf>
    <xf numFmtId="43" fontId="24" fillId="2" borderId="22" xfId="7" applyFont="1" applyFill="1" applyBorder="1" applyAlignment="1">
      <alignment horizontal="center" vertical="center" wrapText="1"/>
    </xf>
    <xf numFmtId="9" fontId="29" fillId="2" borderId="10" xfId="37" applyFont="1" applyFill="1" applyBorder="1" applyAlignment="1">
      <alignment horizontal="center" vertical="center" wrapText="1"/>
    </xf>
    <xf numFmtId="9" fontId="22" fillId="2" borderId="1" xfId="37" applyFont="1" applyFill="1" applyBorder="1" applyAlignment="1">
      <alignment horizontal="center" vertical="center"/>
    </xf>
    <xf numFmtId="9" fontId="29" fillId="8" borderId="10" xfId="37" applyFont="1" applyFill="1" applyBorder="1" applyAlignment="1">
      <alignment horizontal="center" vertical="center" wrapText="1"/>
    </xf>
    <xf numFmtId="9" fontId="22" fillId="2" borderId="1" xfId="37" applyFont="1" applyFill="1" applyBorder="1" applyAlignment="1">
      <alignment vertical="center"/>
    </xf>
    <xf numFmtId="9" fontId="8" fillId="0" borderId="8" xfId="37" applyFont="1" applyFill="1" applyBorder="1" applyAlignment="1">
      <alignment horizontal="left" vertical="center" wrapText="1"/>
    </xf>
    <xf numFmtId="9" fontId="8" fillId="0" borderId="0" xfId="37" applyFont="1" applyFill="1" applyBorder="1" applyAlignment="1">
      <alignment horizontal="left" vertical="center" wrapText="1"/>
    </xf>
    <xf numFmtId="43" fontId="8" fillId="0" borderId="0" xfId="7" applyFont="1" applyBorder="1" applyAlignment="1">
      <alignment horizontal="right" vertical="center" wrapText="1"/>
    </xf>
    <xf numFmtId="43" fontId="8" fillId="0" borderId="9" xfId="7" applyFont="1" applyBorder="1" applyAlignment="1">
      <alignment horizontal="right" vertical="center" wrapText="1"/>
    </xf>
    <xf numFmtId="43" fontId="8" fillId="0" borderId="0" xfId="7" applyFont="1" applyBorder="1" applyAlignment="1">
      <alignment horizontal="center" vertical="center"/>
    </xf>
    <xf numFmtId="43" fontId="5" fillId="0" borderId="0" xfId="7" applyFont="1" applyBorder="1" applyAlignment="1">
      <alignment horizontal="center" vertical="center"/>
    </xf>
    <xf numFmtId="43" fontId="5" fillId="0" borderId="9" xfId="7" applyFont="1" applyBorder="1" applyAlignment="1">
      <alignment horizontal="center" vertical="center"/>
    </xf>
    <xf numFmtId="0" fontId="24" fillId="3" borderId="14" xfId="3" applyFont="1" applyFill="1" applyBorder="1" applyAlignment="1">
      <alignment horizontal="center" vertical="center"/>
    </xf>
    <xf numFmtId="0" fontId="24" fillId="3" borderId="15" xfId="3" applyFont="1" applyFill="1" applyBorder="1" applyAlignment="1">
      <alignment horizontal="center" vertical="center"/>
    </xf>
    <xf numFmtId="9" fontId="17" fillId="4" borderId="21" xfId="37" applyFont="1" applyFill="1" applyBorder="1" applyAlignment="1">
      <alignment horizontal="center" vertical="center"/>
    </xf>
    <xf numFmtId="9" fontId="17" fillId="4" borderId="19" xfId="37" applyFont="1" applyFill="1" applyBorder="1" applyAlignment="1">
      <alignment horizontal="center" vertical="center"/>
    </xf>
    <xf numFmtId="9" fontId="17" fillId="4" borderId="20" xfId="37" applyFont="1" applyFill="1" applyBorder="1" applyAlignment="1">
      <alignment horizontal="center" vertical="center"/>
    </xf>
    <xf numFmtId="43" fontId="24" fillId="2" borderId="10" xfId="7" applyFont="1" applyFill="1" applyBorder="1" applyAlignment="1">
      <alignment horizontal="center" vertical="center" wrapText="1"/>
    </xf>
    <xf numFmtId="43" fontId="24" fillId="2" borderId="1" xfId="7" applyFont="1" applyFill="1" applyBorder="1" applyAlignment="1">
      <alignment horizontal="center" vertical="center" wrapText="1"/>
    </xf>
    <xf numFmtId="43" fontId="29" fillId="8" borderId="10" xfId="7" applyFont="1" applyFill="1" applyBorder="1" applyAlignment="1">
      <alignment horizontal="center" vertical="center" wrapText="1"/>
    </xf>
    <xf numFmtId="43" fontId="22" fillId="2" borderId="1" xfId="7" applyFont="1" applyFill="1" applyBorder="1" applyAlignment="1">
      <alignment horizontal="center" vertical="center"/>
    </xf>
    <xf numFmtId="0" fontId="29" fillId="8" borderId="10" xfId="37" applyNumberFormat="1" applyFont="1" applyFill="1" applyBorder="1" applyAlignment="1">
      <alignment horizontal="center" vertical="center" wrapText="1"/>
    </xf>
    <xf numFmtId="0" fontId="22" fillId="2" borderId="1" xfId="37" applyNumberFormat="1" applyFont="1" applyFill="1" applyBorder="1" applyAlignment="1">
      <alignment horizontal="center" vertical="center"/>
    </xf>
    <xf numFmtId="0" fontId="29" fillId="8" borderId="12" xfId="37" applyNumberFormat="1" applyFont="1" applyFill="1" applyBorder="1" applyAlignment="1">
      <alignment horizontal="center" vertical="center" wrapText="1"/>
    </xf>
    <xf numFmtId="0" fontId="22" fillId="2" borderId="13" xfId="37" applyNumberFormat="1" applyFont="1" applyFill="1" applyBorder="1" applyAlignment="1">
      <alignment horizontal="center" vertical="center"/>
    </xf>
    <xf numFmtId="0" fontId="13" fillId="7" borderId="13" xfId="22" applyFont="1" applyFill="1" applyBorder="1" applyAlignment="1">
      <alignment horizontal="center" vertical="center" wrapText="1"/>
    </xf>
    <xf numFmtId="0" fontId="6" fillId="0" borderId="1" xfId="22" applyFont="1" applyBorder="1" applyAlignment="1">
      <alignment vertical="center" wrapText="1"/>
    </xf>
    <xf numFmtId="0" fontId="6" fillId="0" borderId="13" xfId="22" applyFont="1" applyBorder="1" applyAlignment="1">
      <alignment vertical="center" wrapText="1"/>
    </xf>
    <xf numFmtId="0" fontId="6" fillId="0" borderId="14" xfId="22" applyFont="1" applyBorder="1" applyAlignment="1">
      <alignment vertical="center" wrapText="1"/>
    </xf>
    <xf numFmtId="0" fontId="6" fillId="0" borderId="15" xfId="22" applyFont="1" applyBorder="1" applyAlignment="1">
      <alignment vertical="center" wrapText="1"/>
    </xf>
    <xf numFmtId="0" fontId="12" fillId="0" borderId="11" xfId="22" applyFont="1" applyFill="1" applyBorder="1" applyAlignment="1">
      <alignment horizontal="center" vertical="center" wrapText="1"/>
    </xf>
    <xf numFmtId="0" fontId="12" fillId="0" borderId="3" xfId="22" applyFont="1" applyFill="1" applyBorder="1" applyAlignment="1">
      <alignment horizontal="center" vertical="center" wrapText="1"/>
    </xf>
    <xf numFmtId="0" fontId="12" fillId="0" borderId="5" xfId="22" applyFont="1" applyFill="1" applyBorder="1" applyAlignment="1">
      <alignment horizontal="center" vertical="center" wrapText="1"/>
    </xf>
    <xf numFmtId="0" fontId="12" fillId="0" borderId="8" xfId="22" applyFont="1" applyFill="1" applyBorder="1" applyAlignment="1">
      <alignment horizontal="center" vertical="center" wrapText="1"/>
    </xf>
    <xf numFmtId="0" fontId="12" fillId="0" borderId="0" xfId="22" applyFont="1" applyFill="1" applyBorder="1" applyAlignment="1">
      <alignment horizontal="center" vertical="center" wrapText="1"/>
    </xf>
    <xf numFmtId="0" fontId="12" fillId="0" borderId="4" xfId="22" applyFont="1" applyFill="1" applyBorder="1" applyAlignment="1">
      <alignment horizontal="center" vertical="center" wrapText="1"/>
    </xf>
    <xf numFmtId="0" fontId="13" fillId="0" borderId="13" xfId="22" applyFont="1" applyBorder="1" applyAlignment="1">
      <alignment horizontal="center" vertical="center" wrapText="1"/>
    </xf>
    <xf numFmtId="0" fontId="13" fillId="0" borderId="2" xfId="22" applyFont="1" applyBorder="1" applyAlignment="1">
      <alignment horizontal="left" vertical="center" wrapText="1"/>
    </xf>
    <xf numFmtId="0" fontId="13" fillId="0" borderId="10" xfId="22" applyFont="1" applyBorder="1" applyAlignment="1">
      <alignment horizontal="left" vertical="center" wrapText="1"/>
    </xf>
    <xf numFmtId="0" fontId="4" fillId="0" borderId="8" xfId="22" applyFont="1" applyFill="1" applyBorder="1" applyAlignment="1">
      <alignment horizontal="left" vertical="center" wrapText="1"/>
    </xf>
    <xf numFmtId="0" fontId="4" fillId="0" borderId="0" xfId="22" applyFont="1" applyFill="1" applyBorder="1" applyAlignment="1">
      <alignment horizontal="left" vertical="center" wrapText="1"/>
    </xf>
    <xf numFmtId="0" fontId="4" fillId="0" borderId="4" xfId="22" applyFont="1" applyFill="1" applyBorder="1" applyAlignment="1">
      <alignment horizontal="left" vertical="center" wrapText="1"/>
    </xf>
    <xf numFmtId="0" fontId="15" fillId="5" borderId="11" xfId="22" applyFont="1" applyFill="1" applyBorder="1" applyAlignment="1">
      <alignment horizontal="center" vertical="center" wrapText="1"/>
    </xf>
    <xf numFmtId="0" fontId="15" fillId="5" borderId="3" xfId="22" applyFont="1" applyFill="1" applyBorder="1" applyAlignment="1">
      <alignment horizontal="center" vertical="center" wrapText="1"/>
    </xf>
    <xf numFmtId="0" fontId="15" fillId="5" borderId="5" xfId="22" applyFont="1" applyFill="1" applyBorder="1" applyAlignment="1">
      <alignment horizontal="center" vertical="center" wrapText="1"/>
    </xf>
    <xf numFmtId="8" fontId="31" fillId="11" borderId="1" xfId="4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0" fillId="11" borderId="11" xfId="3" applyFont="1" applyFill="1" applyBorder="1" applyAlignment="1">
      <alignment horizontal="center" vertical="center"/>
    </xf>
    <xf numFmtId="0" fontId="10" fillId="11" borderId="3" xfId="3" applyFont="1" applyFill="1" applyBorder="1" applyAlignment="1">
      <alignment horizontal="center" vertical="center"/>
    </xf>
    <xf numFmtId="0" fontId="10" fillId="11" borderId="5" xfId="3" applyFont="1" applyFill="1" applyBorder="1" applyAlignment="1">
      <alignment horizontal="center" vertical="center"/>
    </xf>
    <xf numFmtId="0" fontId="10" fillId="11" borderId="8" xfId="3" applyFont="1" applyFill="1" applyBorder="1" applyAlignment="1">
      <alignment horizontal="center" vertical="center"/>
    </xf>
    <xf numFmtId="0" fontId="10" fillId="11" borderId="0" xfId="3" applyFont="1" applyFill="1" applyBorder="1" applyAlignment="1">
      <alignment horizontal="center" vertical="center"/>
    </xf>
    <xf numFmtId="0" fontId="10" fillId="11" borderId="4" xfId="3" applyFont="1" applyFill="1" applyBorder="1" applyAlignment="1">
      <alignment horizontal="center" vertical="center"/>
    </xf>
    <xf numFmtId="9" fontId="8" fillId="11" borderId="0" xfId="37" applyFont="1" applyFill="1" applyBorder="1" applyAlignment="1">
      <alignment horizontal="left" vertical="center"/>
    </xf>
    <xf numFmtId="14" fontId="5" fillId="11" borderId="9" xfId="37" applyNumberFormat="1" applyFont="1" applyFill="1" applyBorder="1" applyAlignment="1">
      <alignment horizontal="left" vertical="center"/>
    </xf>
  </cellXfs>
  <cellStyles count="47">
    <cellStyle name="Moeda" xfId="46" builtinId="4"/>
    <cellStyle name="Moeda 2" xfId="33"/>
    <cellStyle name="Normal" xfId="0" builtinId="0"/>
    <cellStyle name="Normal 10" xfId="1"/>
    <cellStyle name="Normal 10 2" xfId="39"/>
    <cellStyle name="Normal 10 2 3 2 2 2" xfId="31"/>
    <cellStyle name="Normal 10 2 3 2 2 2 2" xfId="34"/>
    <cellStyle name="Normal 10 3" xfId="11"/>
    <cellStyle name="Normal 11" xfId="45"/>
    <cellStyle name="Normal 11 2" xfId="30"/>
    <cellStyle name="Normal 11 2 2" xfId="40"/>
    <cellStyle name="Normal 12 2" xfId="41"/>
    <cellStyle name="Normal 17 2" xfId="36"/>
    <cellStyle name="Normal 2" xfId="9"/>
    <cellStyle name="Normal 2 2 2" xfId="2"/>
    <cellStyle name="Normal 2 2 2 2" xfId="13"/>
    <cellStyle name="Normal 2 2 3" xfId="43"/>
    <cellStyle name="Normal 3" xfId="3"/>
    <cellStyle name="Normal 3 10" xfId="4"/>
    <cellStyle name="Normal 3 10 2" xfId="15"/>
    <cellStyle name="Normal 36" xfId="19"/>
    <cellStyle name="Normal 37" xfId="16"/>
    <cellStyle name="Normal 4" xfId="12"/>
    <cellStyle name="Normal 4 2 2" xfId="24"/>
    <cellStyle name="Normal 4 3" xfId="22"/>
    <cellStyle name="Normal 5" xfId="21"/>
    <cellStyle name="Normal 6" xfId="28"/>
    <cellStyle name="Normal 6 2" xfId="42"/>
    <cellStyle name="Normal 7" xfId="44"/>
    <cellStyle name="Porcentagem" xfId="37" builtinId="5"/>
    <cellStyle name="Porcentagem 10" xfId="20"/>
    <cellStyle name="Porcentagem 2" xfId="5"/>
    <cellStyle name="Porcentagem 2 2" xfId="25"/>
    <cellStyle name="Porcentagem 2 2 2" xfId="26"/>
    <cellStyle name="Porcentagem 3 3" xfId="23"/>
    <cellStyle name="Separador de milhares 3 10" xfId="17"/>
    <cellStyle name="Separador de milhares 3 12" xfId="29"/>
    <cellStyle name="Separador de milhares 3 9" xfId="6"/>
    <cellStyle name="Vírgula" xfId="7" builtinId="3"/>
    <cellStyle name="Vírgula 11" xfId="8"/>
    <cellStyle name="Vírgula 11 3" xfId="18"/>
    <cellStyle name="Vírgula 2" xfId="14"/>
    <cellStyle name="Vírgula 3" xfId="10"/>
    <cellStyle name="Vírgula 4" xfId="27"/>
    <cellStyle name="Vírgula 4 2" xfId="35"/>
    <cellStyle name="Vírgula 5" xfId="38"/>
    <cellStyle name="Vírgula 6 2" xfId="32"/>
  </cellStyles>
  <dxfs count="0"/>
  <tableStyles count="0" defaultTableStyle="TableStyleMedium2" defaultPivotStyle="PivotStyleLight16"/>
  <colors>
    <mruColors>
      <color rgb="FFFFFF99"/>
      <color rgb="FFFF8989"/>
      <color rgb="FFFFFFC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0</xdr:rowOff>
    </xdr:from>
    <xdr:to>
      <xdr:col>2</xdr:col>
      <xdr:colOff>896408</xdr:colOff>
      <xdr:row>3</xdr:row>
      <xdr:rowOff>61303</xdr:rowOff>
    </xdr:to>
    <xdr:pic>
      <xdr:nvPicPr>
        <xdr:cNvPr id="3" name="Imagem 2" descr="https://www.cmpa.mg.gov.br/Content/css/images/brasao-top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6" y="0"/>
          <a:ext cx="1446742" cy="632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11\Planejamento_e_controle\OBRAS\EM%20ANDAMENTO\187_ASF_AYRTON_E_MARIO_X\001_FASE_PRELIMINAR\002_ORCAMENTO\Planilha%20Or&#231;ament&#225;ria%20-%20AYRTON+MARIO%20X+%20FRANCISCO%20D+ANT%20NETO_REV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200\Planejamento_e_controle\OBRAS\EM%20ANDAMENTO\078%20-%201&#176;%20ETAPA%20DA%20REFORMA%20CRAS%20NOROESTE\001%20-%20FASE%20PRELIMINAR\002%20-%20OR&#199;AMENTO\Or&#231;amento%20Planilha%20M&#250;ltipla\CRAS%20_%20NOROES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Meus%20documentos\Planilhas\OR&#199;AMENTO%202.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11\Planejamento_e_controle\OBRAS\EM%20ANDAMENTO\125_PAV_RODOVIA_BATISTA\001%20-%20FASE%20PRELIMINAR\001.2%20-%20OR&#199;AMENTO\MC.%20Rodovia%20dos%20Batistas%20-%20(CBUQ)%20-%20BGS%20_%20REV_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 - AYRTON+"/>
      <sheetName val="COTAÇÕES"/>
      <sheetName val="PLANILHA ORÇAMENTÁRIA"/>
      <sheetName val="MENU"/>
      <sheetName val="CÁLCULO"/>
      <sheetName val="EVENTOS"/>
      <sheetName val="ORÇAMENTO"/>
      <sheetName val="CRONOPLE"/>
      <sheetName val="PLE"/>
      <sheetName val="DADOS"/>
      <sheetName val="QCI"/>
      <sheetName val="BM"/>
      <sheetName val="CRONO"/>
      <sheetName val="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CRAS _ NOROESTE"/>
    </sheetNames>
    <sheetDataSet>
      <sheetData sheetId="0">
        <row r="1">
          <cell r="J1" t="str">
            <v>PM</v>
          </cell>
        </row>
      </sheetData>
      <sheetData sheetId="1">
        <row r="2">
          <cell r="J2" t="str">
            <v>Itens de Investimento</v>
          </cell>
        </row>
      </sheetData>
      <sheetData sheetId="2"/>
      <sheetData sheetId="3"/>
      <sheetData sheetId="4">
        <row r="8">
          <cell r="F8" t="str">
            <v>'[Referência 12-2020.xls]Banco'!$a5:$a$65536</v>
          </cell>
        </row>
        <row r="10">
          <cell r="AF10" t="b">
            <v>1</v>
          </cell>
        </row>
        <row r="11">
          <cell r="AF11" t="b">
            <v>1</v>
          </cell>
        </row>
        <row r="15">
          <cell r="X15">
            <v>0</v>
          </cell>
        </row>
        <row r="16">
          <cell r="X16">
            <v>0</v>
          </cell>
        </row>
        <row r="17">
          <cell r="X17">
            <v>0</v>
          </cell>
        </row>
        <row r="18">
          <cell r="X18">
            <v>0</v>
          </cell>
        </row>
        <row r="19">
          <cell r="X19">
            <v>0</v>
          </cell>
        </row>
        <row r="20">
          <cell r="X20">
            <v>0</v>
          </cell>
        </row>
        <row r="21">
          <cell r="X21">
            <v>0</v>
          </cell>
        </row>
        <row r="22">
          <cell r="X22">
            <v>0</v>
          </cell>
        </row>
        <row r="23">
          <cell r="X23">
            <v>0</v>
          </cell>
        </row>
        <row r="24">
          <cell r="X24">
            <v>0</v>
          </cell>
        </row>
        <row r="25">
          <cell r="X25">
            <v>0</v>
          </cell>
        </row>
        <row r="26">
          <cell r="X26">
            <v>0</v>
          </cell>
        </row>
        <row r="27">
          <cell r="X27">
            <v>0</v>
          </cell>
        </row>
        <row r="28">
          <cell r="X28">
            <v>0</v>
          </cell>
        </row>
        <row r="29">
          <cell r="X29">
            <v>0</v>
          </cell>
        </row>
        <row r="30">
          <cell r="X30">
            <v>0</v>
          </cell>
        </row>
        <row r="31">
          <cell r="X31">
            <v>0</v>
          </cell>
        </row>
        <row r="32">
          <cell r="X32">
            <v>0</v>
          </cell>
        </row>
        <row r="33">
          <cell r="X33">
            <v>0</v>
          </cell>
        </row>
        <row r="34">
          <cell r="X34">
            <v>0</v>
          </cell>
        </row>
        <row r="35">
          <cell r="X35">
            <v>0</v>
          </cell>
        </row>
        <row r="36">
          <cell r="X36">
            <v>0</v>
          </cell>
        </row>
        <row r="37">
          <cell r="X37">
            <v>0</v>
          </cell>
        </row>
        <row r="38">
          <cell r="X38">
            <v>0</v>
          </cell>
        </row>
        <row r="39">
          <cell r="X39">
            <v>0</v>
          </cell>
        </row>
        <row r="40">
          <cell r="X40">
            <v>0</v>
          </cell>
        </row>
        <row r="41">
          <cell r="X41">
            <v>0</v>
          </cell>
        </row>
        <row r="42">
          <cell r="X42">
            <v>0</v>
          </cell>
        </row>
        <row r="43">
          <cell r="X43">
            <v>0</v>
          </cell>
        </row>
        <row r="44">
          <cell r="X44">
            <v>0</v>
          </cell>
        </row>
        <row r="45">
          <cell r="X45">
            <v>0</v>
          </cell>
        </row>
        <row r="46">
          <cell r="X46">
            <v>0</v>
          </cell>
        </row>
        <row r="47">
          <cell r="X47">
            <v>0</v>
          </cell>
        </row>
        <row r="48">
          <cell r="X48">
            <v>0</v>
          </cell>
        </row>
        <row r="49">
          <cell r="X49">
            <v>0</v>
          </cell>
        </row>
        <row r="50">
          <cell r="X50">
            <v>0</v>
          </cell>
        </row>
        <row r="51">
          <cell r="X51">
            <v>0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0</v>
          </cell>
        </row>
        <row r="56">
          <cell r="X56">
            <v>0</v>
          </cell>
        </row>
        <row r="57">
          <cell r="X57">
            <v>0</v>
          </cell>
        </row>
        <row r="58">
          <cell r="X58">
            <v>0</v>
          </cell>
        </row>
        <row r="59">
          <cell r="X59">
            <v>0</v>
          </cell>
        </row>
        <row r="60">
          <cell r="X60">
            <v>0</v>
          </cell>
        </row>
        <row r="61">
          <cell r="X61">
            <v>0</v>
          </cell>
        </row>
        <row r="62">
          <cell r="X62">
            <v>0</v>
          </cell>
        </row>
        <row r="63">
          <cell r="X63">
            <v>0</v>
          </cell>
        </row>
        <row r="64">
          <cell r="X64">
            <v>0</v>
          </cell>
        </row>
        <row r="65">
          <cell r="X65">
            <v>0</v>
          </cell>
        </row>
        <row r="66">
          <cell r="X66">
            <v>0</v>
          </cell>
        </row>
        <row r="67">
          <cell r="X67">
            <v>0</v>
          </cell>
        </row>
        <row r="68">
          <cell r="X68">
            <v>0</v>
          </cell>
        </row>
        <row r="69">
          <cell r="X69">
            <v>0</v>
          </cell>
        </row>
        <row r="70">
          <cell r="X70">
            <v>0</v>
          </cell>
        </row>
        <row r="71">
          <cell r="X71">
            <v>0</v>
          </cell>
        </row>
        <row r="72">
          <cell r="X72">
            <v>0</v>
          </cell>
        </row>
        <row r="73">
          <cell r="X73">
            <v>0</v>
          </cell>
        </row>
        <row r="74">
          <cell r="X74">
            <v>0</v>
          </cell>
        </row>
        <row r="75">
          <cell r="X75">
            <v>0</v>
          </cell>
        </row>
        <row r="76">
          <cell r="X76">
            <v>0</v>
          </cell>
        </row>
        <row r="77">
          <cell r="X77">
            <v>0</v>
          </cell>
        </row>
        <row r="78">
          <cell r="X78">
            <v>0</v>
          </cell>
        </row>
        <row r="79">
          <cell r="X79">
            <v>0</v>
          </cell>
        </row>
        <row r="80">
          <cell r="X80">
            <v>0</v>
          </cell>
        </row>
        <row r="81">
          <cell r="X81">
            <v>0</v>
          </cell>
        </row>
        <row r="82">
          <cell r="X82">
            <v>0</v>
          </cell>
        </row>
        <row r="83">
          <cell r="X83">
            <v>0</v>
          </cell>
        </row>
        <row r="84">
          <cell r="X84">
            <v>0</v>
          </cell>
        </row>
        <row r="85">
          <cell r="X85">
            <v>0</v>
          </cell>
        </row>
        <row r="86">
          <cell r="X86">
            <v>0</v>
          </cell>
        </row>
        <row r="87">
          <cell r="X87">
            <v>0</v>
          </cell>
        </row>
        <row r="88">
          <cell r="X88">
            <v>0</v>
          </cell>
        </row>
        <row r="89">
          <cell r="X89">
            <v>0</v>
          </cell>
        </row>
        <row r="90">
          <cell r="X90">
            <v>0</v>
          </cell>
        </row>
        <row r="91">
          <cell r="X91">
            <v>0</v>
          </cell>
        </row>
        <row r="92">
          <cell r="X92">
            <v>0</v>
          </cell>
        </row>
        <row r="93">
          <cell r="X93">
            <v>0</v>
          </cell>
        </row>
        <row r="94">
          <cell r="X94">
            <v>0</v>
          </cell>
        </row>
        <row r="95">
          <cell r="X95">
            <v>0</v>
          </cell>
        </row>
        <row r="96">
          <cell r="X96">
            <v>0</v>
          </cell>
        </row>
        <row r="97">
          <cell r="X97">
            <v>0</v>
          </cell>
        </row>
        <row r="98">
          <cell r="X98">
            <v>0</v>
          </cell>
        </row>
        <row r="99">
          <cell r="X99">
            <v>0</v>
          </cell>
        </row>
        <row r="100">
          <cell r="X100">
            <v>0</v>
          </cell>
        </row>
        <row r="101">
          <cell r="X101">
            <v>0</v>
          </cell>
        </row>
        <row r="102">
          <cell r="X102">
            <v>0</v>
          </cell>
        </row>
        <row r="103">
          <cell r="X103">
            <v>0</v>
          </cell>
        </row>
        <row r="104">
          <cell r="X104">
            <v>0</v>
          </cell>
        </row>
        <row r="105">
          <cell r="X105">
            <v>0</v>
          </cell>
        </row>
        <row r="106">
          <cell r="X106">
            <v>0</v>
          </cell>
        </row>
        <row r="107">
          <cell r="X107">
            <v>0</v>
          </cell>
        </row>
        <row r="108">
          <cell r="X108">
            <v>0</v>
          </cell>
        </row>
        <row r="109">
          <cell r="X109">
            <v>0</v>
          </cell>
        </row>
        <row r="110">
          <cell r="X110">
            <v>0</v>
          </cell>
        </row>
        <row r="111">
          <cell r="X111">
            <v>0</v>
          </cell>
        </row>
        <row r="112">
          <cell r="X112">
            <v>0</v>
          </cell>
        </row>
        <row r="113">
          <cell r="X113">
            <v>0</v>
          </cell>
        </row>
        <row r="114">
          <cell r="X114">
            <v>0</v>
          </cell>
        </row>
        <row r="115">
          <cell r="X115">
            <v>0</v>
          </cell>
        </row>
        <row r="116">
          <cell r="X116">
            <v>0</v>
          </cell>
        </row>
        <row r="117">
          <cell r="X117">
            <v>0</v>
          </cell>
        </row>
        <row r="118">
          <cell r="X118">
            <v>0</v>
          </cell>
        </row>
        <row r="119">
          <cell r="X119">
            <v>0</v>
          </cell>
        </row>
        <row r="120">
          <cell r="X120">
            <v>0</v>
          </cell>
        </row>
        <row r="121">
          <cell r="X121">
            <v>0</v>
          </cell>
        </row>
        <row r="122">
          <cell r="X122">
            <v>0</v>
          </cell>
        </row>
        <row r="123">
          <cell r="X123">
            <v>0</v>
          </cell>
        </row>
        <row r="124">
          <cell r="X124">
            <v>0</v>
          </cell>
        </row>
        <row r="125">
          <cell r="X125">
            <v>0</v>
          </cell>
        </row>
        <row r="126">
          <cell r="X126">
            <v>0</v>
          </cell>
        </row>
        <row r="127">
          <cell r="X127">
            <v>0</v>
          </cell>
        </row>
        <row r="128">
          <cell r="X128">
            <v>0</v>
          </cell>
        </row>
        <row r="129">
          <cell r="X129">
            <v>0</v>
          </cell>
        </row>
        <row r="130">
          <cell r="X130">
            <v>0</v>
          </cell>
        </row>
        <row r="131">
          <cell r="X131">
            <v>0</v>
          </cell>
        </row>
        <row r="132">
          <cell r="X132">
            <v>0</v>
          </cell>
        </row>
        <row r="133">
          <cell r="X133">
            <v>0</v>
          </cell>
        </row>
        <row r="134">
          <cell r="X134">
            <v>0</v>
          </cell>
        </row>
        <row r="135">
          <cell r="X135">
            <v>0</v>
          </cell>
        </row>
        <row r="136">
          <cell r="X136">
            <v>0</v>
          </cell>
        </row>
        <row r="137">
          <cell r="X137">
            <v>0</v>
          </cell>
        </row>
        <row r="138">
          <cell r="X138">
            <v>0</v>
          </cell>
        </row>
        <row r="139">
          <cell r="X139">
            <v>0</v>
          </cell>
        </row>
        <row r="140">
          <cell r="X140">
            <v>0</v>
          </cell>
        </row>
        <row r="141">
          <cell r="X141">
            <v>0</v>
          </cell>
        </row>
        <row r="142">
          <cell r="X142">
            <v>0</v>
          </cell>
        </row>
        <row r="143">
          <cell r="X143">
            <v>0</v>
          </cell>
        </row>
        <row r="144">
          <cell r="X144">
            <v>0</v>
          </cell>
        </row>
        <row r="145">
          <cell r="X145">
            <v>0</v>
          </cell>
        </row>
        <row r="146">
          <cell r="X146">
            <v>0</v>
          </cell>
        </row>
        <row r="147">
          <cell r="X147">
            <v>0</v>
          </cell>
        </row>
        <row r="148">
          <cell r="X148">
            <v>0</v>
          </cell>
        </row>
        <row r="149">
          <cell r="X149">
            <v>0</v>
          </cell>
        </row>
        <row r="150">
          <cell r="X150">
            <v>0</v>
          </cell>
        </row>
        <row r="151">
          <cell r="X151">
            <v>0</v>
          </cell>
        </row>
        <row r="152">
          <cell r="X152">
            <v>0</v>
          </cell>
        </row>
        <row r="153">
          <cell r="X153">
            <v>0</v>
          </cell>
        </row>
        <row r="154">
          <cell r="X154">
            <v>0</v>
          </cell>
        </row>
        <row r="155">
          <cell r="X155">
            <v>0</v>
          </cell>
        </row>
        <row r="156">
          <cell r="X156">
            <v>0</v>
          </cell>
        </row>
        <row r="157">
          <cell r="X157">
            <v>0</v>
          </cell>
        </row>
        <row r="158">
          <cell r="X158">
            <v>0</v>
          </cell>
        </row>
        <row r="159">
          <cell r="X159">
            <v>0</v>
          </cell>
        </row>
        <row r="160">
          <cell r="X160">
            <v>0</v>
          </cell>
        </row>
        <row r="161">
          <cell r="X161">
            <v>0</v>
          </cell>
        </row>
        <row r="162">
          <cell r="X162">
            <v>0</v>
          </cell>
        </row>
        <row r="163">
          <cell r="X163">
            <v>0</v>
          </cell>
        </row>
        <row r="164">
          <cell r="X164">
            <v>0</v>
          </cell>
        </row>
        <row r="165">
          <cell r="X165">
            <v>0</v>
          </cell>
        </row>
        <row r="166">
          <cell r="X166">
            <v>0</v>
          </cell>
        </row>
        <row r="167">
          <cell r="X167">
            <v>0</v>
          </cell>
        </row>
        <row r="168">
          <cell r="X168">
            <v>0</v>
          </cell>
        </row>
        <row r="169">
          <cell r="X169">
            <v>0</v>
          </cell>
        </row>
        <row r="170">
          <cell r="X170">
            <v>0</v>
          </cell>
        </row>
        <row r="171">
          <cell r="X171">
            <v>0</v>
          </cell>
        </row>
        <row r="172">
          <cell r="X172">
            <v>0</v>
          </cell>
        </row>
        <row r="173">
          <cell r="X173">
            <v>0</v>
          </cell>
        </row>
        <row r="174">
          <cell r="X174">
            <v>0</v>
          </cell>
        </row>
        <row r="175">
          <cell r="X175">
            <v>0</v>
          </cell>
        </row>
        <row r="176">
          <cell r="X176">
            <v>0</v>
          </cell>
        </row>
        <row r="177">
          <cell r="X177">
            <v>0</v>
          </cell>
        </row>
        <row r="178">
          <cell r="X178">
            <v>0</v>
          </cell>
        </row>
        <row r="179">
          <cell r="X179">
            <v>0</v>
          </cell>
        </row>
        <row r="180">
          <cell r="X180">
            <v>0</v>
          </cell>
        </row>
        <row r="181">
          <cell r="X181">
            <v>0</v>
          </cell>
        </row>
        <row r="182">
          <cell r="X182">
            <v>0</v>
          </cell>
        </row>
        <row r="183">
          <cell r="X183">
            <v>0</v>
          </cell>
        </row>
        <row r="184">
          <cell r="X184">
            <v>0</v>
          </cell>
        </row>
        <row r="185">
          <cell r="X185">
            <v>0</v>
          </cell>
        </row>
        <row r="186">
          <cell r="X186">
            <v>0</v>
          </cell>
        </row>
        <row r="187">
          <cell r="X187">
            <v>0</v>
          </cell>
        </row>
        <row r="188">
          <cell r="X188">
            <v>0</v>
          </cell>
        </row>
        <row r="189">
          <cell r="X189">
            <v>0</v>
          </cell>
        </row>
        <row r="190">
          <cell r="X190">
            <v>0</v>
          </cell>
        </row>
        <row r="191">
          <cell r="X191">
            <v>0</v>
          </cell>
        </row>
        <row r="192">
          <cell r="X192">
            <v>0</v>
          </cell>
        </row>
        <row r="193">
          <cell r="X193">
            <v>0</v>
          </cell>
        </row>
        <row r="194">
          <cell r="X194">
            <v>0</v>
          </cell>
        </row>
        <row r="195">
          <cell r="X195">
            <v>0</v>
          </cell>
        </row>
        <row r="196">
          <cell r="X196">
            <v>0</v>
          </cell>
        </row>
        <row r="197">
          <cell r="X197">
            <v>0</v>
          </cell>
        </row>
        <row r="198">
          <cell r="X198">
            <v>0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0</v>
          </cell>
        </row>
        <row r="202">
          <cell r="X202">
            <v>0</v>
          </cell>
        </row>
        <row r="203">
          <cell r="X203">
            <v>0</v>
          </cell>
        </row>
        <row r="204">
          <cell r="X204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X207">
            <v>0</v>
          </cell>
        </row>
        <row r="208">
          <cell r="X208">
            <v>0</v>
          </cell>
        </row>
        <row r="209">
          <cell r="X209">
            <v>0</v>
          </cell>
        </row>
        <row r="210">
          <cell r="X210">
            <v>0</v>
          </cell>
        </row>
        <row r="211">
          <cell r="X211">
            <v>0</v>
          </cell>
        </row>
        <row r="212">
          <cell r="X212">
            <v>0</v>
          </cell>
        </row>
        <row r="213">
          <cell r="X213">
            <v>0</v>
          </cell>
        </row>
        <row r="214">
          <cell r="X214">
            <v>0</v>
          </cell>
        </row>
        <row r="215">
          <cell r="X215">
            <v>0</v>
          </cell>
        </row>
        <row r="216">
          <cell r="X216">
            <v>0</v>
          </cell>
        </row>
        <row r="217">
          <cell r="X217">
            <v>0</v>
          </cell>
        </row>
        <row r="218">
          <cell r="X218">
            <v>0</v>
          </cell>
        </row>
        <row r="219">
          <cell r="X219">
            <v>0</v>
          </cell>
        </row>
        <row r="220">
          <cell r="X220">
            <v>0</v>
          </cell>
        </row>
        <row r="221">
          <cell r="X221">
            <v>0</v>
          </cell>
        </row>
        <row r="222">
          <cell r="X222">
            <v>0</v>
          </cell>
        </row>
        <row r="223">
          <cell r="X223">
            <v>0</v>
          </cell>
        </row>
        <row r="224">
          <cell r="X224">
            <v>0</v>
          </cell>
        </row>
        <row r="225">
          <cell r="X225">
            <v>0</v>
          </cell>
        </row>
        <row r="226">
          <cell r="X226">
            <v>0</v>
          </cell>
        </row>
        <row r="227">
          <cell r="X227">
            <v>0</v>
          </cell>
        </row>
        <row r="228">
          <cell r="X228">
            <v>0</v>
          </cell>
        </row>
        <row r="229">
          <cell r="X229">
            <v>0</v>
          </cell>
        </row>
        <row r="230">
          <cell r="X230">
            <v>0</v>
          </cell>
        </row>
        <row r="231">
          <cell r="X231">
            <v>0</v>
          </cell>
        </row>
        <row r="232">
          <cell r="X232">
            <v>0</v>
          </cell>
        </row>
        <row r="233">
          <cell r="X233">
            <v>0</v>
          </cell>
        </row>
        <row r="234">
          <cell r="X234">
            <v>0</v>
          </cell>
        </row>
        <row r="235">
          <cell r="X235">
            <v>0</v>
          </cell>
        </row>
        <row r="236">
          <cell r="X236">
            <v>0</v>
          </cell>
        </row>
        <row r="237">
          <cell r="X237">
            <v>0</v>
          </cell>
        </row>
        <row r="238">
          <cell r="X238">
            <v>0</v>
          </cell>
        </row>
        <row r="239">
          <cell r="X239">
            <v>0</v>
          </cell>
        </row>
        <row r="240">
          <cell r="X240">
            <v>0</v>
          </cell>
        </row>
        <row r="241">
          <cell r="X241">
            <v>0</v>
          </cell>
        </row>
        <row r="242">
          <cell r="X242">
            <v>0</v>
          </cell>
        </row>
        <row r="243">
          <cell r="X243">
            <v>0</v>
          </cell>
        </row>
        <row r="244">
          <cell r="X244">
            <v>0</v>
          </cell>
        </row>
        <row r="245">
          <cell r="X245">
            <v>0</v>
          </cell>
        </row>
        <row r="246">
          <cell r="X246">
            <v>0</v>
          </cell>
        </row>
        <row r="247">
          <cell r="X247">
            <v>0</v>
          </cell>
        </row>
        <row r="248">
          <cell r="X248">
            <v>0</v>
          </cell>
        </row>
        <row r="249">
          <cell r="X249">
            <v>0</v>
          </cell>
        </row>
        <row r="250">
          <cell r="X250">
            <v>0</v>
          </cell>
        </row>
        <row r="251">
          <cell r="X251">
            <v>0</v>
          </cell>
        </row>
        <row r="252">
          <cell r="X252">
            <v>0</v>
          </cell>
        </row>
        <row r="253">
          <cell r="X253">
            <v>0</v>
          </cell>
        </row>
        <row r="254">
          <cell r="X254">
            <v>0</v>
          </cell>
        </row>
        <row r="255">
          <cell r="X255">
            <v>0</v>
          </cell>
        </row>
        <row r="256">
          <cell r="X256">
            <v>0</v>
          </cell>
        </row>
        <row r="257">
          <cell r="X257">
            <v>0</v>
          </cell>
        </row>
        <row r="258">
          <cell r="X258">
            <v>0</v>
          </cell>
        </row>
        <row r="259">
          <cell r="X259">
            <v>0</v>
          </cell>
        </row>
        <row r="260">
          <cell r="X260">
            <v>0</v>
          </cell>
        </row>
        <row r="261">
          <cell r="X261">
            <v>0</v>
          </cell>
        </row>
        <row r="262">
          <cell r="X262">
            <v>0</v>
          </cell>
        </row>
        <row r="263">
          <cell r="X263">
            <v>0</v>
          </cell>
        </row>
        <row r="264">
          <cell r="X264">
            <v>0</v>
          </cell>
        </row>
        <row r="265">
          <cell r="X265">
            <v>0</v>
          </cell>
        </row>
      </sheetData>
      <sheetData sheetId="5">
        <row r="12">
          <cell r="A12" t="str">
            <v>Manual</v>
          </cell>
        </row>
        <row r="15">
          <cell r="M15">
            <v>0</v>
          </cell>
        </row>
        <row r="16">
          <cell r="M16" t="str">
            <v/>
          </cell>
        </row>
        <row r="17">
          <cell r="M17" t="str">
            <v/>
          </cell>
        </row>
        <row r="18">
          <cell r="M18">
            <v>3</v>
          </cell>
        </row>
        <row r="19">
          <cell r="M19">
            <v>2</v>
          </cell>
        </row>
        <row r="20">
          <cell r="M20">
            <v>2</v>
          </cell>
        </row>
        <row r="21">
          <cell r="M21">
            <v>2</v>
          </cell>
        </row>
        <row r="22">
          <cell r="M22" t="str">
            <v/>
          </cell>
        </row>
        <row r="23">
          <cell r="M23">
            <v>2</v>
          </cell>
        </row>
        <row r="24">
          <cell r="M24">
            <v>2</v>
          </cell>
        </row>
        <row r="25">
          <cell r="M25" t="str">
            <v/>
          </cell>
        </row>
        <row r="26">
          <cell r="M26" t="str">
            <v/>
          </cell>
        </row>
        <row r="27">
          <cell r="M27">
            <v>4</v>
          </cell>
        </row>
        <row r="28">
          <cell r="M28">
            <v>4</v>
          </cell>
        </row>
        <row r="29">
          <cell r="M29" t="str">
            <v/>
          </cell>
        </row>
        <row r="30">
          <cell r="M30">
            <v>4</v>
          </cell>
        </row>
        <row r="31">
          <cell r="M31">
            <v>4</v>
          </cell>
        </row>
        <row r="32">
          <cell r="M32">
            <v>4</v>
          </cell>
        </row>
        <row r="33">
          <cell r="M33" t="str">
            <v/>
          </cell>
        </row>
        <row r="34">
          <cell r="M34">
            <v>4</v>
          </cell>
        </row>
        <row r="35">
          <cell r="M35" t="str">
            <v/>
          </cell>
        </row>
        <row r="36">
          <cell r="M36">
            <v>4</v>
          </cell>
        </row>
        <row r="37">
          <cell r="M37" t="str">
            <v/>
          </cell>
        </row>
        <row r="38">
          <cell r="M38">
            <v>4</v>
          </cell>
        </row>
        <row r="39">
          <cell r="M39" t="str">
            <v/>
          </cell>
        </row>
        <row r="40">
          <cell r="M40">
            <v>4</v>
          </cell>
        </row>
        <row r="41">
          <cell r="M41" t="str">
            <v/>
          </cell>
        </row>
        <row r="42">
          <cell r="M42">
            <v>4</v>
          </cell>
        </row>
        <row r="43">
          <cell r="M43" t="str">
            <v/>
          </cell>
        </row>
        <row r="44">
          <cell r="M44">
            <v>4</v>
          </cell>
        </row>
        <row r="45">
          <cell r="M45" t="str">
            <v/>
          </cell>
        </row>
        <row r="46">
          <cell r="M46">
            <v>4</v>
          </cell>
        </row>
        <row r="47">
          <cell r="M47">
            <v>4</v>
          </cell>
        </row>
        <row r="48">
          <cell r="M48">
            <v>4</v>
          </cell>
        </row>
        <row r="49">
          <cell r="M49" t="str">
            <v/>
          </cell>
        </row>
        <row r="50">
          <cell r="M50">
            <v>4</v>
          </cell>
        </row>
        <row r="51">
          <cell r="M51" t="str">
            <v/>
          </cell>
        </row>
        <row r="52">
          <cell r="M52">
            <v>4</v>
          </cell>
        </row>
        <row r="53">
          <cell r="M53">
            <v>4</v>
          </cell>
        </row>
        <row r="54">
          <cell r="M54" t="str">
            <v/>
          </cell>
        </row>
        <row r="55">
          <cell r="M55">
            <v>4</v>
          </cell>
        </row>
        <row r="56">
          <cell r="M56">
            <v>4</v>
          </cell>
        </row>
        <row r="57">
          <cell r="M57" t="str">
            <v/>
          </cell>
        </row>
        <row r="58">
          <cell r="M58">
            <v>4</v>
          </cell>
        </row>
        <row r="59">
          <cell r="M59" t="str">
            <v/>
          </cell>
        </row>
        <row r="60">
          <cell r="M60">
            <v>4</v>
          </cell>
        </row>
        <row r="61">
          <cell r="M61" t="str">
            <v/>
          </cell>
        </row>
        <row r="62">
          <cell r="M62">
            <v>4</v>
          </cell>
        </row>
        <row r="63">
          <cell r="M63">
            <v>4</v>
          </cell>
        </row>
        <row r="64">
          <cell r="M64" t="str">
            <v/>
          </cell>
        </row>
        <row r="65">
          <cell r="M65">
            <v>4</v>
          </cell>
        </row>
        <row r="66">
          <cell r="M66">
            <v>4</v>
          </cell>
        </row>
        <row r="67">
          <cell r="M67" t="str">
            <v/>
          </cell>
        </row>
        <row r="68">
          <cell r="M68" t="str">
            <v/>
          </cell>
        </row>
        <row r="69">
          <cell r="M69">
            <v>4</v>
          </cell>
        </row>
        <row r="70">
          <cell r="M70">
            <v>4</v>
          </cell>
        </row>
        <row r="71">
          <cell r="M71" t="str">
            <v/>
          </cell>
        </row>
        <row r="72">
          <cell r="M72">
            <v>4</v>
          </cell>
        </row>
        <row r="73">
          <cell r="M73" t="str">
            <v/>
          </cell>
        </row>
        <row r="74">
          <cell r="M74">
            <v>4</v>
          </cell>
        </row>
        <row r="75">
          <cell r="M75">
            <v>4</v>
          </cell>
        </row>
        <row r="76">
          <cell r="M76" t="str">
            <v/>
          </cell>
        </row>
        <row r="77">
          <cell r="M77" t="str">
            <v/>
          </cell>
        </row>
        <row r="78">
          <cell r="M78">
            <v>5</v>
          </cell>
        </row>
        <row r="79">
          <cell r="M79">
            <v>5</v>
          </cell>
        </row>
        <row r="80">
          <cell r="M80">
            <v>5</v>
          </cell>
        </row>
        <row r="81">
          <cell r="M81">
            <v>5</v>
          </cell>
        </row>
        <row r="82">
          <cell r="M82">
            <v>5</v>
          </cell>
        </row>
        <row r="83">
          <cell r="M83">
            <v>5</v>
          </cell>
        </row>
        <row r="84">
          <cell r="M84">
            <v>5</v>
          </cell>
        </row>
        <row r="85">
          <cell r="M85">
            <v>5</v>
          </cell>
        </row>
        <row r="86">
          <cell r="M86" t="str">
            <v/>
          </cell>
        </row>
        <row r="87">
          <cell r="M87">
            <v>5</v>
          </cell>
        </row>
        <row r="88">
          <cell r="M88">
            <v>5</v>
          </cell>
        </row>
        <row r="89">
          <cell r="M89">
            <v>5</v>
          </cell>
        </row>
        <row r="90">
          <cell r="M90">
            <v>5</v>
          </cell>
        </row>
        <row r="91">
          <cell r="M91">
            <v>5</v>
          </cell>
        </row>
        <row r="92">
          <cell r="M92" t="str">
            <v/>
          </cell>
        </row>
        <row r="93">
          <cell r="M93" t="str">
            <v/>
          </cell>
        </row>
        <row r="94">
          <cell r="M94">
            <v>6</v>
          </cell>
        </row>
        <row r="95">
          <cell r="M95">
            <v>6</v>
          </cell>
        </row>
        <row r="96">
          <cell r="M96" t="str">
            <v/>
          </cell>
        </row>
        <row r="97">
          <cell r="M97">
            <v>6</v>
          </cell>
        </row>
        <row r="98">
          <cell r="M98" t="str">
            <v/>
          </cell>
        </row>
        <row r="99">
          <cell r="M99" t="str">
            <v/>
          </cell>
        </row>
        <row r="100">
          <cell r="M100">
            <v>6</v>
          </cell>
        </row>
        <row r="101">
          <cell r="M101" t="str">
            <v/>
          </cell>
        </row>
        <row r="102">
          <cell r="M102">
            <v>6</v>
          </cell>
        </row>
        <row r="103">
          <cell r="M103">
            <v>6</v>
          </cell>
        </row>
        <row r="104">
          <cell r="M104" t="str">
            <v/>
          </cell>
        </row>
        <row r="105">
          <cell r="M105" t="str">
            <v/>
          </cell>
        </row>
        <row r="106">
          <cell r="M106">
            <v>7</v>
          </cell>
        </row>
        <row r="107">
          <cell r="M107">
            <v>7</v>
          </cell>
        </row>
        <row r="108">
          <cell r="M108">
            <v>7</v>
          </cell>
        </row>
        <row r="109">
          <cell r="M109">
            <v>7</v>
          </cell>
        </row>
        <row r="110">
          <cell r="M110" t="str">
            <v/>
          </cell>
        </row>
        <row r="111">
          <cell r="M111">
            <v>8</v>
          </cell>
        </row>
        <row r="112">
          <cell r="M112">
            <v>8</v>
          </cell>
        </row>
        <row r="113">
          <cell r="M113">
            <v>8</v>
          </cell>
        </row>
        <row r="114">
          <cell r="M114">
            <v>8</v>
          </cell>
        </row>
        <row r="115">
          <cell r="M115">
            <v>8</v>
          </cell>
        </row>
        <row r="116">
          <cell r="M116">
            <v>8</v>
          </cell>
        </row>
        <row r="117">
          <cell r="M117">
            <v>8</v>
          </cell>
        </row>
        <row r="118">
          <cell r="M118">
            <v>8</v>
          </cell>
        </row>
        <row r="119">
          <cell r="M119">
            <v>8</v>
          </cell>
        </row>
        <row r="120">
          <cell r="M120">
            <v>8</v>
          </cell>
        </row>
        <row r="121">
          <cell r="M121">
            <v>8</v>
          </cell>
        </row>
        <row r="122">
          <cell r="M122">
            <v>8</v>
          </cell>
        </row>
        <row r="123">
          <cell r="M123">
            <v>8</v>
          </cell>
        </row>
        <row r="124">
          <cell r="M124" t="str">
            <v/>
          </cell>
        </row>
        <row r="125">
          <cell r="M125" t="str">
            <v/>
          </cell>
        </row>
        <row r="126">
          <cell r="M126">
            <v>9</v>
          </cell>
        </row>
        <row r="127">
          <cell r="M127">
            <v>9</v>
          </cell>
        </row>
        <row r="128">
          <cell r="M128">
            <v>9</v>
          </cell>
        </row>
        <row r="129">
          <cell r="M129">
            <v>9</v>
          </cell>
        </row>
        <row r="130">
          <cell r="M130" t="str">
            <v/>
          </cell>
        </row>
        <row r="131">
          <cell r="M131" t="str">
            <v/>
          </cell>
        </row>
        <row r="132">
          <cell r="M132">
            <v>10</v>
          </cell>
        </row>
        <row r="133">
          <cell r="M133" t="str">
            <v/>
          </cell>
        </row>
        <row r="134">
          <cell r="M134">
            <v>10</v>
          </cell>
        </row>
        <row r="135">
          <cell r="M135">
            <v>10</v>
          </cell>
        </row>
        <row r="136">
          <cell r="M136" t="str">
            <v/>
          </cell>
        </row>
        <row r="137">
          <cell r="M137">
            <v>10</v>
          </cell>
        </row>
        <row r="138">
          <cell r="M138">
            <v>10</v>
          </cell>
        </row>
        <row r="139">
          <cell r="M139">
            <v>10</v>
          </cell>
        </row>
        <row r="140">
          <cell r="M140" t="str">
            <v/>
          </cell>
        </row>
        <row r="141">
          <cell r="M141">
            <v>10</v>
          </cell>
        </row>
        <row r="142">
          <cell r="M142" t="str">
            <v/>
          </cell>
        </row>
        <row r="143">
          <cell r="M143">
            <v>10</v>
          </cell>
        </row>
        <row r="144">
          <cell r="M144">
            <v>10</v>
          </cell>
        </row>
        <row r="145">
          <cell r="M145" t="str">
            <v/>
          </cell>
        </row>
        <row r="146">
          <cell r="M146" t="str">
            <v/>
          </cell>
        </row>
        <row r="147">
          <cell r="M147">
            <v>11</v>
          </cell>
        </row>
        <row r="148">
          <cell r="M148">
            <v>11</v>
          </cell>
        </row>
        <row r="149">
          <cell r="M149" t="str">
            <v/>
          </cell>
        </row>
        <row r="150">
          <cell r="M150">
            <v>11</v>
          </cell>
        </row>
        <row r="151">
          <cell r="M151">
            <v>11</v>
          </cell>
        </row>
        <row r="152">
          <cell r="M152" t="str">
            <v/>
          </cell>
        </row>
        <row r="153">
          <cell r="M153">
            <v>11</v>
          </cell>
        </row>
        <row r="154">
          <cell r="M154">
            <v>11</v>
          </cell>
        </row>
        <row r="155">
          <cell r="M155" t="str">
            <v/>
          </cell>
        </row>
        <row r="156">
          <cell r="M156">
            <v>11</v>
          </cell>
        </row>
        <row r="157">
          <cell r="M157" t="str">
            <v/>
          </cell>
        </row>
        <row r="158">
          <cell r="M158">
            <v>11</v>
          </cell>
        </row>
        <row r="159">
          <cell r="M159" t="str">
            <v/>
          </cell>
        </row>
        <row r="160">
          <cell r="M160">
            <v>11</v>
          </cell>
        </row>
        <row r="161">
          <cell r="M161" t="str">
            <v/>
          </cell>
        </row>
        <row r="162">
          <cell r="M162">
            <v>9</v>
          </cell>
        </row>
        <row r="163">
          <cell r="M163">
            <v>9</v>
          </cell>
        </row>
        <row r="164">
          <cell r="M164">
            <v>9</v>
          </cell>
        </row>
        <row r="165">
          <cell r="M165">
            <v>9</v>
          </cell>
        </row>
        <row r="166">
          <cell r="M166">
            <v>9</v>
          </cell>
        </row>
        <row r="167">
          <cell r="M167">
            <v>9</v>
          </cell>
        </row>
        <row r="168">
          <cell r="M168" t="str">
            <v/>
          </cell>
        </row>
        <row r="169">
          <cell r="M169" t="str">
            <v/>
          </cell>
        </row>
        <row r="170">
          <cell r="M170">
            <v>12</v>
          </cell>
        </row>
        <row r="171">
          <cell r="M171">
            <v>12</v>
          </cell>
        </row>
        <row r="172">
          <cell r="M172">
            <v>12</v>
          </cell>
        </row>
        <row r="173">
          <cell r="M173">
            <v>12</v>
          </cell>
        </row>
        <row r="174">
          <cell r="M174" t="str">
            <v/>
          </cell>
        </row>
        <row r="175">
          <cell r="M175">
            <v>12</v>
          </cell>
        </row>
        <row r="176">
          <cell r="M176" t="str">
            <v/>
          </cell>
        </row>
        <row r="177">
          <cell r="M177" t="str">
            <v/>
          </cell>
        </row>
        <row r="178">
          <cell r="M178">
            <v>13</v>
          </cell>
        </row>
        <row r="179">
          <cell r="M179">
            <v>13</v>
          </cell>
        </row>
        <row r="180">
          <cell r="M180">
            <v>13</v>
          </cell>
        </row>
        <row r="181">
          <cell r="M181">
            <v>13</v>
          </cell>
        </row>
        <row r="182">
          <cell r="M182">
            <v>13</v>
          </cell>
        </row>
        <row r="183">
          <cell r="M183">
            <v>13</v>
          </cell>
        </row>
        <row r="184">
          <cell r="M184">
            <v>13</v>
          </cell>
        </row>
        <row r="185">
          <cell r="M185">
            <v>13</v>
          </cell>
        </row>
        <row r="186">
          <cell r="M186">
            <v>13</v>
          </cell>
        </row>
        <row r="187">
          <cell r="M187">
            <v>13</v>
          </cell>
        </row>
        <row r="188">
          <cell r="M188">
            <v>13</v>
          </cell>
        </row>
        <row r="189">
          <cell r="M189">
            <v>13</v>
          </cell>
        </row>
        <row r="190">
          <cell r="M190">
            <v>13</v>
          </cell>
        </row>
        <row r="191">
          <cell r="M191">
            <v>13</v>
          </cell>
        </row>
        <row r="192">
          <cell r="M192" t="str">
            <v/>
          </cell>
        </row>
        <row r="193">
          <cell r="M193">
            <v>13</v>
          </cell>
        </row>
        <row r="194">
          <cell r="M194">
            <v>13</v>
          </cell>
        </row>
        <row r="195">
          <cell r="M195">
            <v>13</v>
          </cell>
        </row>
        <row r="196">
          <cell r="M196">
            <v>13</v>
          </cell>
        </row>
        <row r="197">
          <cell r="M197" t="str">
            <v/>
          </cell>
        </row>
        <row r="198">
          <cell r="M198">
            <v>13</v>
          </cell>
        </row>
        <row r="199">
          <cell r="M199">
            <v>13</v>
          </cell>
        </row>
        <row r="200">
          <cell r="M200">
            <v>13</v>
          </cell>
        </row>
        <row r="201">
          <cell r="M201">
            <v>13</v>
          </cell>
        </row>
        <row r="202">
          <cell r="M202" t="str">
            <v/>
          </cell>
        </row>
        <row r="203">
          <cell r="M203">
            <v>13</v>
          </cell>
        </row>
        <row r="204">
          <cell r="M204">
            <v>13</v>
          </cell>
        </row>
        <row r="205">
          <cell r="M205">
            <v>13</v>
          </cell>
        </row>
        <row r="206">
          <cell r="M206">
            <v>13</v>
          </cell>
        </row>
        <row r="207">
          <cell r="M207">
            <v>13</v>
          </cell>
        </row>
        <row r="208">
          <cell r="M208">
            <v>13</v>
          </cell>
        </row>
        <row r="209">
          <cell r="M209">
            <v>13</v>
          </cell>
        </row>
        <row r="210">
          <cell r="M210">
            <v>13</v>
          </cell>
        </row>
        <row r="211">
          <cell r="M211" t="str">
            <v/>
          </cell>
        </row>
        <row r="212">
          <cell r="M212">
            <v>13</v>
          </cell>
        </row>
        <row r="213">
          <cell r="M213">
            <v>13</v>
          </cell>
        </row>
        <row r="214">
          <cell r="M214">
            <v>13</v>
          </cell>
        </row>
        <row r="215">
          <cell r="M215">
            <v>13</v>
          </cell>
        </row>
        <row r="216">
          <cell r="M216">
            <v>13</v>
          </cell>
        </row>
        <row r="217">
          <cell r="M217">
            <v>13</v>
          </cell>
        </row>
        <row r="218">
          <cell r="M218" t="str">
            <v/>
          </cell>
        </row>
        <row r="219">
          <cell r="M219">
            <v>13</v>
          </cell>
        </row>
        <row r="220">
          <cell r="M220">
            <v>13</v>
          </cell>
        </row>
        <row r="221">
          <cell r="M221">
            <v>13</v>
          </cell>
        </row>
        <row r="222">
          <cell r="M222">
            <v>13</v>
          </cell>
        </row>
        <row r="223">
          <cell r="M223" t="str">
            <v/>
          </cell>
        </row>
        <row r="224">
          <cell r="M224">
            <v>13</v>
          </cell>
        </row>
        <row r="225">
          <cell r="M225">
            <v>13</v>
          </cell>
        </row>
        <row r="226">
          <cell r="M226">
            <v>13</v>
          </cell>
        </row>
        <row r="227">
          <cell r="M227">
            <v>13</v>
          </cell>
        </row>
        <row r="228">
          <cell r="M228" t="str">
            <v/>
          </cell>
        </row>
        <row r="229">
          <cell r="M229">
            <v>13</v>
          </cell>
        </row>
        <row r="230">
          <cell r="M230">
            <v>13</v>
          </cell>
        </row>
        <row r="231">
          <cell r="M231">
            <v>13</v>
          </cell>
        </row>
        <row r="232">
          <cell r="M232">
            <v>13</v>
          </cell>
        </row>
        <row r="233">
          <cell r="M233">
            <v>13</v>
          </cell>
        </row>
        <row r="234">
          <cell r="M234">
            <v>13</v>
          </cell>
        </row>
        <row r="235">
          <cell r="M235">
            <v>13</v>
          </cell>
        </row>
        <row r="236">
          <cell r="M236">
            <v>13</v>
          </cell>
        </row>
        <row r="237">
          <cell r="M237" t="str">
            <v/>
          </cell>
        </row>
        <row r="238">
          <cell r="M238">
            <v>13</v>
          </cell>
        </row>
        <row r="239">
          <cell r="M239">
            <v>13</v>
          </cell>
        </row>
        <row r="240">
          <cell r="M240">
            <v>13</v>
          </cell>
        </row>
        <row r="241">
          <cell r="M241">
            <v>13</v>
          </cell>
        </row>
        <row r="242">
          <cell r="M242">
            <v>13</v>
          </cell>
        </row>
        <row r="243">
          <cell r="M243">
            <v>13</v>
          </cell>
        </row>
        <row r="244">
          <cell r="M244">
            <v>13</v>
          </cell>
        </row>
        <row r="245">
          <cell r="M245" t="str">
            <v/>
          </cell>
        </row>
        <row r="246">
          <cell r="M246">
            <v>13</v>
          </cell>
        </row>
        <row r="247">
          <cell r="M247">
            <v>13</v>
          </cell>
        </row>
        <row r="248">
          <cell r="M248">
            <v>13</v>
          </cell>
        </row>
        <row r="249">
          <cell r="M249">
            <v>13</v>
          </cell>
        </row>
        <row r="250">
          <cell r="M250">
            <v>13</v>
          </cell>
        </row>
        <row r="251">
          <cell r="M251">
            <v>13</v>
          </cell>
        </row>
        <row r="252">
          <cell r="M252">
            <v>13</v>
          </cell>
        </row>
        <row r="253">
          <cell r="M253">
            <v>13</v>
          </cell>
        </row>
        <row r="254">
          <cell r="M254">
            <v>13</v>
          </cell>
        </row>
        <row r="255">
          <cell r="M255" t="str">
            <v/>
          </cell>
        </row>
        <row r="256">
          <cell r="M256" t="str">
            <v/>
          </cell>
        </row>
        <row r="257">
          <cell r="M257">
            <v>14</v>
          </cell>
        </row>
        <row r="258">
          <cell r="M258">
            <v>14</v>
          </cell>
        </row>
        <row r="259">
          <cell r="M259">
            <v>14</v>
          </cell>
        </row>
        <row r="260">
          <cell r="M260" t="str">
            <v/>
          </cell>
        </row>
        <row r="261">
          <cell r="M261">
            <v>14</v>
          </cell>
        </row>
        <row r="262">
          <cell r="M262" t="str">
            <v/>
          </cell>
        </row>
        <row r="263">
          <cell r="M263">
            <v>14</v>
          </cell>
        </row>
        <row r="264">
          <cell r="M264" t="str">
            <v/>
          </cell>
        </row>
        <row r="265">
          <cell r="M265">
            <v>15</v>
          </cell>
        </row>
      </sheetData>
      <sheetData sheetId="6">
        <row r="14">
          <cell r="C14" t="e">
            <v>#VALUE!</v>
          </cell>
        </row>
      </sheetData>
      <sheetData sheetId="7">
        <row r="10">
          <cell r="G10">
            <v>2</v>
          </cell>
        </row>
      </sheetData>
      <sheetData sheetId="8"/>
      <sheetData sheetId="9">
        <row r="9">
          <cell r="J9">
            <v>1</v>
          </cell>
        </row>
      </sheetData>
      <sheetData sheetId="10">
        <row r="13">
          <cell r="B13" t="str">
            <v>Busca</v>
          </cell>
        </row>
        <row r="14">
          <cell r="B14" t="str">
            <v>Automático</v>
          </cell>
        </row>
        <row r="15">
          <cell r="B15" t="str">
            <v>Branco</v>
          </cell>
        </row>
        <row r="16">
          <cell r="B16" t="str">
            <v>Branco</v>
          </cell>
        </row>
        <row r="17">
          <cell r="B17" t="str">
            <v>Branco</v>
          </cell>
        </row>
        <row r="18">
          <cell r="B18" t="str">
            <v>Branco</v>
          </cell>
        </row>
        <row r="19">
          <cell r="B19" t="str">
            <v>Branco</v>
          </cell>
        </row>
        <row r="20">
          <cell r="B20" t="str">
            <v>Branco</v>
          </cell>
        </row>
        <row r="21">
          <cell r="B21" t="str">
            <v>Branco</v>
          </cell>
        </row>
        <row r="22">
          <cell r="B22" t="str">
            <v>Branco</v>
          </cell>
        </row>
        <row r="23">
          <cell r="B23" t="str">
            <v>Branco</v>
          </cell>
        </row>
        <row r="24">
          <cell r="B24" t="str">
            <v>TR$</v>
          </cell>
        </row>
      </sheetData>
      <sheetData sheetId="11">
        <row r="3">
          <cell r="A3" t="b">
            <v>0</v>
          </cell>
        </row>
        <row r="9">
          <cell r="A9" t="b">
            <v>1</v>
          </cell>
        </row>
        <row r="13">
          <cell r="AB13">
            <v>1</v>
          </cell>
          <cell r="AC13">
            <v>2</v>
          </cell>
          <cell r="AD13">
            <v>3</v>
          </cell>
          <cell r="AE13">
            <v>4</v>
          </cell>
          <cell r="AF13">
            <v>5</v>
          </cell>
          <cell r="AG13">
            <v>6</v>
          </cell>
          <cell r="AH13">
            <v>7</v>
          </cell>
          <cell r="AI13">
            <v>8</v>
          </cell>
          <cell r="AJ13">
            <v>9</v>
          </cell>
          <cell r="AK13">
            <v>10</v>
          </cell>
          <cell r="AL13">
            <v>11</v>
          </cell>
          <cell r="AM13">
            <v>12</v>
          </cell>
        </row>
      </sheetData>
      <sheetData sheetId="12">
        <row r="7">
          <cell r="O7">
            <v>0</v>
          </cell>
        </row>
      </sheetData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OMPOS."/>
      <sheetName val="ORÇAMENTO"/>
      <sheetName val="CONCRETO FUNDAÇÃO"/>
      <sheetName val="CONCRETO ESTRUTURA"/>
      <sheetName val="PARETO  |  ABC"/>
      <sheetName val="GRÁFICO"/>
    </sheetNames>
    <sheetDataSet>
      <sheetData sheetId="0">
        <row r="8">
          <cell r="G8">
            <v>2.89</v>
          </cell>
        </row>
        <row r="11">
          <cell r="B11" t="str">
            <v xml:space="preserve">  Pedreiro de acabamento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ÁRIA"/>
      <sheetName val="COMPOSIÇÕES"/>
      <sheetName val="COTAÇÕES"/>
      <sheetName val="BDI"/>
      <sheetName val="CRONOGRAMA FF"/>
      <sheetName val="CRONOGRAMA DESEMBOLSO"/>
      <sheetName val="MEMÓRIA GERAL"/>
      <sheetName val="MAPA DMT"/>
      <sheetName val="ANEXO I - PAV.CBUQ"/>
      <sheetName val="ANEXO II - DRE-MOV. TERRA"/>
      <sheetName val="ANEXO III - DRE-CAIXAS"/>
    </sheetNames>
    <sheetDataSet>
      <sheetData sheetId="0">
        <row r="8">
          <cell r="F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Normal="90" zoomScaleSheetLayoutView="100" workbookViewId="0">
      <selection activeCell="I29" sqref="I29"/>
    </sheetView>
  </sheetViews>
  <sheetFormatPr defaultRowHeight="15" outlineLevelRow="1" x14ac:dyDescent="0.25"/>
  <cols>
    <col min="1" max="1" width="1.140625" style="22" customWidth="1"/>
    <col min="2" max="2" width="8.7109375" style="30" customWidth="1"/>
    <col min="3" max="3" width="11.7109375" style="30" customWidth="1"/>
    <col min="4" max="4" width="11.7109375" style="76" customWidth="1"/>
    <col min="5" max="5" width="71.42578125" style="32" customWidth="1"/>
    <col min="6" max="6" width="9.28515625" style="30" bestFit="1" customWidth="1"/>
    <col min="7" max="7" width="10" style="26" customWidth="1"/>
    <col min="8" max="8" width="15.7109375" style="26" customWidth="1"/>
    <col min="9" max="9" width="18.42578125" style="26" customWidth="1"/>
    <col min="10" max="10" width="12" style="83" customWidth="1"/>
    <col min="11" max="11" width="2.7109375" style="30" customWidth="1"/>
    <col min="12" max="12" width="10.5703125" style="30" customWidth="1"/>
    <col min="13" max="13" width="10.85546875" style="26" customWidth="1"/>
    <col min="14" max="14" width="25.85546875" style="26" bestFit="1" customWidth="1"/>
    <col min="15" max="16" width="9.140625" style="26"/>
    <col min="17" max="24" width="9.140625" style="27"/>
  </cols>
  <sheetData>
    <row r="1" spans="2:24" ht="11.25" customHeight="1" x14ac:dyDescent="0.25"/>
    <row r="2" spans="2:24" s="2" customFormat="1" ht="18.75" x14ac:dyDescent="0.3">
      <c r="B2" s="162" t="s">
        <v>35</v>
      </c>
      <c r="C2" s="163"/>
      <c r="D2" s="163"/>
      <c r="E2" s="163"/>
      <c r="F2" s="163"/>
      <c r="G2" s="163"/>
      <c r="H2" s="163"/>
      <c r="I2" s="163"/>
      <c r="J2" s="164"/>
      <c r="L2" s="28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2:24" s="2" customFormat="1" ht="18.75" x14ac:dyDescent="0.3">
      <c r="B3" s="165"/>
      <c r="C3" s="166"/>
      <c r="D3" s="166"/>
      <c r="E3" s="166"/>
      <c r="F3" s="166"/>
      <c r="G3" s="166"/>
      <c r="H3" s="166"/>
      <c r="I3" s="166"/>
      <c r="J3" s="167"/>
      <c r="K3" s="28"/>
      <c r="L3" s="28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2:24" s="1" customFormat="1" ht="27.75" customHeight="1" x14ac:dyDescent="0.25">
      <c r="B4" s="120" t="s">
        <v>33</v>
      </c>
      <c r="C4" s="121"/>
      <c r="D4" s="121"/>
      <c r="E4" s="121"/>
      <c r="F4" s="121"/>
      <c r="G4" s="121"/>
      <c r="H4" s="121"/>
      <c r="I4" s="121"/>
      <c r="J4" s="88"/>
      <c r="K4" s="65"/>
      <c r="L4" s="65"/>
      <c r="M4"/>
      <c r="N4" s="66"/>
      <c r="O4"/>
      <c r="P4" s="57"/>
      <c r="Q4" s="57"/>
      <c r="R4" s="57"/>
      <c r="S4" s="57"/>
      <c r="T4" s="57"/>
      <c r="U4" s="57"/>
      <c r="V4" s="57"/>
      <c r="W4" s="57"/>
      <c r="X4" s="57"/>
    </row>
    <row r="5" spans="2:24" s="1" customFormat="1" ht="15" customHeight="1" x14ac:dyDescent="0.25">
      <c r="B5" s="58" t="s">
        <v>36</v>
      </c>
      <c r="C5" s="59"/>
      <c r="D5" s="168"/>
      <c r="E5" s="59"/>
      <c r="F5" s="59"/>
      <c r="G5" s="122"/>
      <c r="H5" s="124"/>
      <c r="I5" s="124"/>
      <c r="J5" s="100"/>
      <c r="K5" s="64"/>
      <c r="L5" s="64" t="s">
        <v>27</v>
      </c>
      <c r="M5"/>
      <c r="N5"/>
      <c r="O5"/>
      <c r="P5" s="57"/>
      <c r="Q5" s="57"/>
      <c r="R5" s="57"/>
      <c r="S5" s="57"/>
      <c r="T5" s="57"/>
      <c r="U5" s="57"/>
      <c r="V5" s="57"/>
      <c r="W5" s="57"/>
      <c r="X5" s="57"/>
    </row>
    <row r="6" spans="2:24" s="1" customFormat="1" x14ac:dyDescent="0.25">
      <c r="B6" s="58" t="s">
        <v>37</v>
      </c>
      <c r="C6" s="59"/>
      <c r="D6" s="168"/>
      <c r="E6" s="59"/>
      <c r="F6" s="59"/>
      <c r="G6" s="122"/>
      <c r="H6" s="125"/>
      <c r="I6" s="125"/>
      <c r="J6" s="101"/>
      <c r="K6" s="64"/>
      <c r="L6" s="64" t="s">
        <v>18</v>
      </c>
      <c r="M6"/>
      <c r="N6"/>
      <c r="O6"/>
      <c r="P6" s="57"/>
      <c r="Q6" s="57"/>
      <c r="R6" s="57"/>
      <c r="S6" s="57"/>
      <c r="T6" s="57"/>
      <c r="U6" s="57"/>
      <c r="V6" s="57"/>
      <c r="W6" s="57"/>
      <c r="X6" s="57"/>
    </row>
    <row r="7" spans="2:24" s="1" customFormat="1" x14ac:dyDescent="0.25">
      <c r="B7" s="58" t="s">
        <v>1</v>
      </c>
      <c r="C7" s="60"/>
      <c r="D7" s="74"/>
      <c r="E7" s="59"/>
      <c r="F7" s="59"/>
      <c r="G7" s="122"/>
      <c r="H7" s="125"/>
      <c r="I7" s="125"/>
      <c r="J7" s="101"/>
      <c r="K7" s="64"/>
      <c r="L7" s="64"/>
      <c r="M7"/>
      <c r="N7"/>
      <c r="O7"/>
      <c r="P7" s="57"/>
      <c r="Q7" s="57"/>
      <c r="R7" s="57"/>
      <c r="S7" s="57"/>
      <c r="T7" s="57"/>
      <c r="U7" s="57"/>
      <c r="V7" s="57"/>
      <c r="W7" s="57"/>
      <c r="X7" s="57"/>
    </row>
    <row r="8" spans="2:24" s="1" customFormat="1" x14ac:dyDescent="0.25">
      <c r="B8" s="102" t="s">
        <v>14</v>
      </c>
      <c r="C8" s="169">
        <f ca="1">TODAY()</f>
        <v>45621</v>
      </c>
      <c r="D8" s="103"/>
      <c r="E8" s="103"/>
      <c r="F8" s="103"/>
      <c r="G8" s="123"/>
      <c r="H8" s="126"/>
      <c r="I8" s="126"/>
      <c r="J8" s="104"/>
      <c r="K8" s="64"/>
      <c r="L8" s="65"/>
      <c r="M8"/>
      <c r="N8"/>
      <c r="O8"/>
      <c r="P8" s="57"/>
      <c r="Q8" s="57"/>
      <c r="R8" s="57"/>
      <c r="S8" s="57"/>
      <c r="T8" s="57"/>
      <c r="U8" s="57"/>
      <c r="V8" s="57"/>
      <c r="W8" s="57"/>
      <c r="X8" s="57"/>
    </row>
    <row r="9" spans="2:24" s="1" customFormat="1" x14ac:dyDescent="0.25">
      <c r="B9" s="129" t="s">
        <v>0</v>
      </c>
      <c r="C9" s="130"/>
      <c r="D9" s="130"/>
      <c r="E9" s="130"/>
      <c r="F9" s="130"/>
      <c r="G9" s="130"/>
      <c r="H9" s="130"/>
      <c r="I9" s="131"/>
      <c r="J9" s="106"/>
      <c r="K9" s="65"/>
      <c r="L9" s="65"/>
      <c r="M9"/>
      <c r="N9"/>
      <c r="O9"/>
      <c r="P9" s="57"/>
      <c r="Q9" s="57"/>
      <c r="R9" s="57"/>
      <c r="S9" s="57"/>
      <c r="T9" s="57"/>
      <c r="U9" s="57"/>
      <c r="V9" s="57"/>
      <c r="W9" s="57"/>
      <c r="X9" s="57"/>
    </row>
    <row r="10" spans="2:24" s="22" customFormat="1" ht="12" customHeight="1" x14ac:dyDescent="0.25">
      <c r="B10" s="138" t="s">
        <v>2</v>
      </c>
      <c r="C10" s="136" t="s">
        <v>3</v>
      </c>
      <c r="D10" s="116" t="s">
        <v>17</v>
      </c>
      <c r="E10" s="118" t="s">
        <v>4</v>
      </c>
      <c r="F10" s="118" t="s">
        <v>5</v>
      </c>
      <c r="G10" s="134" t="s">
        <v>6</v>
      </c>
      <c r="H10" s="132" t="s">
        <v>7</v>
      </c>
      <c r="I10" s="132"/>
      <c r="J10" s="115" t="s">
        <v>28</v>
      </c>
      <c r="K10" s="30"/>
      <c r="L10" s="30"/>
      <c r="M10"/>
      <c r="N10"/>
      <c r="O10"/>
      <c r="P10" s="26"/>
      <c r="Q10" s="26"/>
      <c r="R10" s="26"/>
      <c r="S10" s="26"/>
      <c r="T10" s="26"/>
      <c r="U10" s="26"/>
      <c r="V10" s="26"/>
      <c r="W10" s="26"/>
      <c r="X10" s="26"/>
    </row>
    <row r="11" spans="2:24" s="22" customFormat="1" x14ac:dyDescent="0.25">
      <c r="B11" s="139"/>
      <c r="C11" s="137"/>
      <c r="D11" s="117"/>
      <c r="E11" s="119"/>
      <c r="F11" s="117"/>
      <c r="G11" s="135"/>
      <c r="H11" s="133" t="s">
        <v>8</v>
      </c>
      <c r="I11" s="133"/>
      <c r="J11" s="115"/>
      <c r="K11" s="30"/>
      <c r="L11" s="30"/>
      <c r="M11" s="161" t="s">
        <v>34</v>
      </c>
      <c r="N11" s="161"/>
      <c r="O11"/>
      <c r="P11" s="26"/>
      <c r="Q11" s="26"/>
      <c r="R11" s="26"/>
      <c r="S11" s="26"/>
      <c r="T11" s="26"/>
      <c r="U11" s="26"/>
      <c r="V11" s="26"/>
      <c r="W11" s="26"/>
      <c r="X11" s="26"/>
    </row>
    <row r="12" spans="2:24" s="22" customFormat="1" x14ac:dyDescent="0.25">
      <c r="B12" s="139"/>
      <c r="C12" s="137"/>
      <c r="D12" s="117"/>
      <c r="E12" s="119"/>
      <c r="F12" s="117"/>
      <c r="G12" s="135"/>
      <c r="H12" s="105" t="s">
        <v>9</v>
      </c>
      <c r="I12" s="105" t="s">
        <v>10</v>
      </c>
      <c r="J12" s="115"/>
      <c r="K12" s="30"/>
      <c r="L12" s="30"/>
      <c r="M12" s="161"/>
      <c r="N12" s="161"/>
      <c r="O12"/>
      <c r="P12" s="26"/>
      <c r="Q12" s="26"/>
      <c r="R12" s="26"/>
      <c r="S12" s="26"/>
      <c r="T12" s="26"/>
      <c r="U12" s="26"/>
      <c r="V12" s="26"/>
      <c r="W12" s="26"/>
      <c r="X12" s="26"/>
    </row>
    <row r="13" spans="2:24" s="22" customFormat="1" ht="24.95" customHeight="1" x14ac:dyDescent="0.25">
      <c r="B13" s="107">
        <v>1</v>
      </c>
      <c r="C13" s="77"/>
      <c r="D13" s="78"/>
      <c r="E13" s="79" t="s">
        <v>30</v>
      </c>
      <c r="F13" s="78"/>
      <c r="G13" s="80"/>
      <c r="H13" s="81"/>
      <c r="I13" s="81">
        <f>SUBTOTAL(9,I14:I14)</f>
        <v>0</v>
      </c>
      <c r="J13" s="108" t="e">
        <f>I13/$I$15</f>
        <v>#DIV/0!</v>
      </c>
      <c r="K13" s="30"/>
      <c r="L13" s="30"/>
      <c r="M13" s="161"/>
      <c r="N13" s="161"/>
      <c r="O13"/>
      <c r="P13" s="26"/>
      <c r="Q13" s="26"/>
      <c r="R13" s="26"/>
      <c r="S13" s="26"/>
      <c r="T13" s="26"/>
      <c r="U13" s="26"/>
      <c r="V13" s="26"/>
      <c r="W13" s="26"/>
      <c r="X13" s="26"/>
    </row>
    <row r="14" spans="2:24" s="22" customFormat="1" ht="35.1" customHeight="1" outlineLevel="1" x14ac:dyDescent="0.25">
      <c r="B14" s="109" t="s">
        <v>16</v>
      </c>
      <c r="C14" s="87" t="s">
        <v>32</v>
      </c>
      <c r="D14" s="24" t="s">
        <v>31</v>
      </c>
      <c r="E14" s="31" t="s">
        <v>30</v>
      </c>
      <c r="F14" s="24" t="s">
        <v>15</v>
      </c>
      <c r="G14" s="23">
        <v>1</v>
      </c>
      <c r="H14" s="160">
        <v>0</v>
      </c>
      <c r="I14" s="68">
        <f>ROUND(H14*G14,2)</f>
        <v>0</v>
      </c>
      <c r="J14" s="110" t="e">
        <f>I14/$I$15</f>
        <v>#DIV/0!</v>
      </c>
      <c r="K14" s="32"/>
      <c r="L14" s="32"/>
      <c r="M14" s="161"/>
      <c r="N14" s="161"/>
      <c r="O14"/>
      <c r="P14" s="33"/>
      <c r="Q14" s="33"/>
      <c r="R14" s="33"/>
      <c r="S14" s="33"/>
      <c r="T14" s="33"/>
      <c r="U14" s="33"/>
      <c r="V14" s="33"/>
      <c r="W14" s="33"/>
      <c r="X14" s="33"/>
    </row>
    <row r="15" spans="2:24" s="22" customFormat="1" x14ac:dyDescent="0.25">
      <c r="B15" s="127" t="s">
        <v>11</v>
      </c>
      <c r="C15" s="128"/>
      <c r="D15" s="128"/>
      <c r="E15" s="128"/>
      <c r="F15" s="128"/>
      <c r="G15" s="128"/>
      <c r="H15" s="111" t="s">
        <v>12</v>
      </c>
      <c r="I15" s="111">
        <f>I13</f>
        <v>0</v>
      </c>
      <c r="J15" s="112"/>
      <c r="K15" s="30"/>
      <c r="L15" s="30"/>
      <c r="M15" s="161"/>
      <c r="N15" s="161"/>
      <c r="O15"/>
      <c r="P15" s="26"/>
      <c r="Q15" s="26"/>
      <c r="R15" s="26"/>
      <c r="S15" s="26"/>
      <c r="T15" s="26"/>
      <c r="U15" s="26"/>
      <c r="V15" s="26"/>
      <c r="W15" s="26"/>
      <c r="X15" s="26"/>
    </row>
    <row r="16" spans="2:24" s="22" customFormat="1" x14ac:dyDescent="0.25">
      <c r="B16" s="34"/>
      <c r="C16" s="34"/>
      <c r="D16" s="75"/>
      <c r="E16" s="34"/>
      <c r="F16" s="34"/>
      <c r="G16" s="35"/>
      <c r="H16" s="36"/>
      <c r="I16" s="36"/>
      <c r="J16" s="36"/>
      <c r="K16" s="30"/>
      <c r="L16" s="30"/>
      <c r="M16"/>
      <c r="N16"/>
      <c r="O16"/>
      <c r="P16" s="26"/>
      <c r="Q16" s="26"/>
      <c r="R16" s="26"/>
      <c r="S16" s="26"/>
      <c r="T16" s="26"/>
      <c r="U16" s="26"/>
      <c r="V16" s="26"/>
      <c r="W16" s="26"/>
      <c r="X16" s="26"/>
    </row>
    <row r="17" spans="4:15" x14ac:dyDescent="0.25">
      <c r="H17" s="56"/>
      <c r="I17" s="56"/>
      <c r="J17" s="82"/>
      <c r="M17"/>
      <c r="N17"/>
      <c r="O17"/>
    </row>
    <row r="18" spans="4:15" x14ac:dyDescent="0.25">
      <c r="D18" s="67"/>
      <c r="H18" s="56"/>
      <c r="I18"/>
      <c r="J18"/>
      <c r="K18"/>
      <c r="L18"/>
      <c r="M18"/>
      <c r="N18"/>
      <c r="O18"/>
    </row>
    <row r="19" spans="4:15" x14ac:dyDescent="0.25">
      <c r="D19" s="67"/>
      <c r="H19" s="62"/>
      <c r="I19"/>
      <c r="J19"/>
      <c r="K19"/>
      <c r="L19"/>
      <c r="M19"/>
      <c r="N19"/>
      <c r="O19"/>
    </row>
    <row r="20" spans="4:15" x14ac:dyDescent="0.25">
      <c r="D20" s="67"/>
      <c r="H20" s="61"/>
      <c r="I20"/>
      <c r="J20"/>
      <c r="K20"/>
      <c r="L20"/>
      <c r="M20"/>
      <c r="N20"/>
    </row>
    <row r="21" spans="4:15" x14ac:dyDescent="0.25">
      <c r="D21" s="67"/>
      <c r="H21" s="63"/>
      <c r="I21"/>
      <c r="J21"/>
      <c r="K21"/>
      <c r="L21"/>
      <c r="M21"/>
      <c r="N21"/>
    </row>
    <row r="22" spans="4:15" x14ac:dyDescent="0.25">
      <c r="D22" s="67"/>
      <c r="H22" s="61"/>
      <c r="I22"/>
      <c r="J22"/>
      <c r="K22"/>
      <c r="L22"/>
      <c r="M22"/>
      <c r="N22"/>
    </row>
    <row r="23" spans="4:15" ht="15" customHeight="1" x14ac:dyDescent="0.25">
      <c r="D23" s="67"/>
      <c r="I23"/>
      <c r="J23"/>
      <c r="K23"/>
      <c r="L23"/>
      <c r="M23"/>
      <c r="N23"/>
    </row>
    <row r="24" spans="4:15" x14ac:dyDescent="0.25">
      <c r="D24" s="67"/>
      <c r="I24"/>
      <c r="J24"/>
      <c r="K24"/>
      <c r="L24"/>
      <c r="M24"/>
      <c r="N24"/>
    </row>
    <row r="25" spans="4:15" x14ac:dyDescent="0.25">
      <c r="I25"/>
      <c r="J25"/>
      <c r="K25"/>
      <c r="L25"/>
      <c r="M25"/>
      <c r="N25"/>
    </row>
    <row r="27" spans="4:15" x14ac:dyDescent="0.25">
      <c r="E27"/>
    </row>
  </sheetData>
  <autoFilter ref="B10:I17">
    <filterColumn colId="6" showButton="0"/>
  </autoFilter>
  <dataConsolidate/>
  <mergeCells count="19">
    <mergeCell ref="M11:N15"/>
    <mergeCell ref="B2:J3"/>
    <mergeCell ref="B15:G15"/>
    <mergeCell ref="B9:I9"/>
    <mergeCell ref="H10:I10"/>
    <mergeCell ref="H11:I11"/>
    <mergeCell ref="G10:G12"/>
    <mergeCell ref="C10:C12"/>
    <mergeCell ref="B10:B12"/>
    <mergeCell ref="J10:J12"/>
    <mergeCell ref="D10:D12"/>
    <mergeCell ref="E10:E12"/>
    <mergeCell ref="F10:F12"/>
    <mergeCell ref="B4:I4"/>
    <mergeCell ref="G5:G8"/>
    <mergeCell ref="H5:I5"/>
    <mergeCell ref="H6:I6"/>
    <mergeCell ref="H7:I7"/>
    <mergeCell ref="H8:I8"/>
  </mergeCells>
  <phoneticPr fontId="14" type="noConversion"/>
  <dataValidations count="1">
    <dataValidation type="list" allowBlank="1" showInputMessage="1" showErrorMessage="1" sqref="H6:H8">
      <formula1>"COPASA,CEMIG,DEER-MG,DNIT,SETOP_Central,SETOP_Jequitinhonha,SETOP_Leste,SETOP_Norte,SETOP_Sul,SETOP_Triângulo,SINAPI,SUDECAP"</formula1>
    </dataValidation>
  </dataValidations>
  <printOptions horizontalCentered="1"/>
  <pageMargins left="0.19685039370078741" right="0.19685039370078741" top="0.47244094488188981" bottom="0.98425196850393704" header="0.31496062992125984" footer="0.31496062992125984"/>
  <pageSetup paperSize="9" scale="85" fitToHeight="0" orientation="landscape" horizontalDpi="300" verticalDpi="300" r:id="rId1"/>
  <headerFooter>
    <oddHeader xml:space="preserve">&amp;RPágina &amp;P de &amp;N
</oddHeader>
    <oddFooter>&amp;L_________________________________
Assinatura e Carimbo do Gestor de Patrimônio&amp;C_________________________________
Assinatura e Carimbo do Presidente&amp;R___________________________________________
Assinatura e Carimbo do Técnico Responsável</oddFooter>
  </headerFooter>
  <rowBreaks count="1" manualBreakCount="1">
    <brk id="20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902"/>
  <sheetViews>
    <sheetView showGridLines="0" showZeros="0" view="pageBreakPreview" zoomScale="90" zoomScaleNormal="100" zoomScaleSheetLayoutView="90" workbookViewId="0">
      <selection activeCell="C37" sqref="C37"/>
    </sheetView>
  </sheetViews>
  <sheetFormatPr defaultColWidth="14.42578125" defaultRowHeight="15" customHeight="1" x14ac:dyDescent="0.25"/>
  <cols>
    <col min="1" max="1" width="1.140625" style="3" customWidth="1"/>
    <col min="2" max="2" width="8" style="11" customWidth="1"/>
    <col min="3" max="3" width="52" style="12" bestFit="1" customWidth="1"/>
    <col min="4" max="6" width="20" style="12" customWidth="1"/>
    <col min="7" max="7" width="19.5703125" style="21" customWidth="1"/>
    <col min="8" max="8" width="25.7109375" style="21" customWidth="1"/>
    <col min="9" max="9" width="17.85546875" style="3" customWidth="1"/>
    <col min="10" max="24" width="10.28515625" style="3" customWidth="1"/>
    <col min="25" max="16384" width="14.42578125" style="3"/>
  </cols>
  <sheetData>
    <row r="1" spans="2:24" ht="6.95" customHeight="1" x14ac:dyDescent="0.25"/>
    <row r="2" spans="2:24" s="5" customFormat="1" ht="18.75" x14ac:dyDescent="0.25">
      <c r="B2" s="145" t="str">
        <f>PO!B2</f>
        <v>LOGO E NOME DA EMPRESA</v>
      </c>
      <c r="C2" s="146"/>
      <c r="D2" s="146"/>
      <c r="E2" s="146"/>
      <c r="F2" s="147"/>
      <c r="G2" s="89"/>
      <c r="H2" s="1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24" s="5" customFormat="1" ht="18.75" customHeight="1" x14ac:dyDescent="0.25">
      <c r="B3" s="148">
        <f>PO!B3</f>
        <v>0</v>
      </c>
      <c r="C3" s="149"/>
      <c r="D3" s="149"/>
      <c r="E3" s="149"/>
      <c r="F3" s="150"/>
      <c r="G3" s="90"/>
      <c r="H3" s="1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2:24" s="41" customFormat="1" ht="36.75" customHeight="1" x14ac:dyDescent="0.25">
      <c r="B4" s="154" t="str">
        <f>PO!B4</f>
        <v>Projeto: CONTRATAÇÃO DE EMPRESA ESPECIALIZADA PARA EXECUÇÃO DE SERVIÇO TÉCNICO PROFISSIONAL DE ELABORAÇÃO, SOB DEMANDA, DE LAUDO DE AVALIAÇÃO DE IMÓVEL PARA A SEDE DA CÂMARA MUNICIPAL DE POUSO ALEGRE/MG</v>
      </c>
      <c r="C4" s="155"/>
      <c r="D4" s="155"/>
      <c r="E4" s="155"/>
      <c r="F4" s="156"/>
      <c r="G4" s="91"/>
      <c r="H4" s="16"/>
      <c r="I4" s="42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2:24" s="41" customFormat="1" ht="15" customHeight="1" x14ac:dyDescent="0.25">
      <c r="B5" s="69" t="str">
        <f>PO!B5</f>
        <v xml:space="preserve">Responsável Técnico: </v>
      </c>
      <c r="C5" s="84"/>
      <c r="D5" s="84"/>
      <c r="E5" s="84"/>
      <c r="F5" s="113"/>
      <c r="G5" s="92"/>
      <c r="H5" s="17"/>
      <c r="I5" s="42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</row>
    <row r="6" spans="2:24" s="41" customFormat="1" ht="15" customHeight="1" x14ac:dyDescent="0.25">
      <c r="B6" s="69" t="str">
        <f>PO!B6</f>
        <v>Nº CREA/CAU:</v>
      </c>
      <c r="C6" s="84"/>
      <c r="D6" s="84"/>
      <c r="E6" s="84"/>
      <c r="F6" s="113"/>
      <c r="G6" s="92"/>
      <c r="H6" s="17"/>
      <c r="I6" s="42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2:24" s="41" customFormat="1" x14ac:dyDescent="0.25">
      <c r="B7" s="70" t="str">
        <f>PO!B8</f>
        <v>DATA:</v>
      </c>
      <c r="C7" s="71">
        <f ca="1">PO!C8</f>
        <v>45621</v>
      </c>
      <c r="D7" s="72"/>
      <c r="E7" s="73"/>
      <c r="F7" s="114"/>
      <c r="G7" s="93"/>
      <c r="H7" s="18"/>
      <c r="I7" s="42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</row>
    <row r="8" spans="2:24" s="41" customFormat="1" ht="15" customHeight="1" x14ac:dyDescent="0.25">
      <c r="B8" s="157" t="s">
        <v>20</v>
      </c>
      <c r="C8" s="158"/>
      <c r="D8" s="158"/>
      <c r="E8" s="158"/>
      <c r="F8" s="159"/>
      <c r="G8" s="46"/>
      <c r="H8" s="46"/>
      <c r="I8" s="47"/>
      <c r="J8" s="47"/>
      <c r="K8" s="47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</row>
    <row r="9" spans="2:24" s="41" customFormat="1" x14ac:dyDescent="0.25">
      <c r="B9" s="85" t="s">
        <v>21</v>
      </c>
      <c r="C9" s="48" t="s">
        <v>13</v>
      </c>
      <c r="D9" s="48" t="s">
        <v>22</v>
      </c>
      <c r="E9" s="48" t="s">
        <v>23</v>
      </c>
      <c r="F9" s="94" t="s">
        <v>29</v>
      </c>
      <c r="G9" s="19"/>
      <c r="H9" s="19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</row>
    <row r="10" spans="2:24" s="41" customFormat="1" ht="24.95" customHeight="1" x14ac:dyDescent="0.25">
      <c r="B10" s="151">
        <f>PO!B13</f>
        <v>1</v>
      </c>
      <c r="C10" s="152" t="str">
        <f>VLOOKUP(B10,PO!$B:$I,4,0)</f>
        <v>LAUDO DE AVALIAÇÃO DE IMÓVEL PARA A SEDE DA CÂMARA MUNICIPAL DE POUSO ALEGRE/MG</v>
      </c>
      <c r="D10" s="49" t="s">
        <v>24</v>
      </c>
      <c r="E10" s="49" t="e">
        <f>E11/$E$13</f>
        <v>#DIV/0!</v>
      </c>
      <c r="F10" s="95">
        <v>1</v>
      </c>
      <c r="G10" s="50" t="e">
        <f>SUM(E10)</f>
        <v>#DIV/0!</v>
      </c>
      <c r="H10" s="19" t="e">
        <f>E10=G10</f>
        <v>#DIV/0!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</row>
    <row r="11" spans="2:24" s="41" customFormat="1" ht="24.95" customHeight="1" x14ac:dyDescent="0.25">
      <c r="B11" s="151"/>
      <c r="C11" s="153"/>
      <c r="D11" s="51" t="s">
        <v>25</v>
      </c>
      <c r="E11" s="51">
        <f>VLOOKUP(B10,PO!$B:$I,8,0)</f>
        <v>0</v>
      </c>
      <c r="F11" s="96">
        <f>$E$11*F10</f>
        <v>0</v>
      </c>
      <c r="G11" s="52">
        <f>SUM(F11:F11)</f>
        <v>0</v>
      </c>
      <c r="H11" s="19" t="b">
        <f>E11=G11</f>
        <v>1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</row>
    <row r="12" spans="2:24" s="41" customFormat="1" x14ac:dyDescent="0.25">
      <c r="B12" s="140" t="s">
        <v>19</v>
      </c>
      <c r="C12" s="141"/>
      <c r="D12" s="53" t="s">
        <v>24</v>
      </c>
      <c r="E12" s="53" t="e">
        <f>E17/E13</f>
        <v>#DIV/0!</v>
      </c>
      <c r="F12" s="97" t="e">
        <f>F13/$E$13</f>
        <v>#DIV/0!</v>
      </c>
      <c r="G12" s="54"/>
      <c r="H12" s="19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2:24" s="41" customFormat="1" x14ac:dyDescent="0.25">
      <c r="B13" s="142"/>
      <c r="C13" s="141"/>
      <c r="D13" s="55" t="s">
        <v>25</v>
      </c>
      <c r="E13" s="55">
        <f>SUM(E11)</f>
        <v>0</v>
      </c>
      <c r="F13" s="98">
        <f>SUM(F11)</f>
        <v>0</v>
      </c>
      <c r="G13" s="52"/>
      <c r="H13" s="19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</row>
    <row r="14" spans="2:24" s="41" customFormat="1" x14ac:dyDescent="0.25">
      <c r="B14" s="140" t="s">
        <v>26</v>
      </c>
      <c r="C14" s="141"/>
      <c r="D14" s="53" t="s">
        <v>24</v>
      </c>
      <c r="E14" s="53" t="e">
        <f>E17/E15</f>
        <v>#DIV/0!</v>
      </c>
      <c r="F14" s="97" t="e">
        <f>F12</f>
        <v>#DIV/0!</v>
      </c>
      <c r="G14" s="19"/>
      <c r="H14" s="19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</row>
    <row r="15" spans="2:24" s="41" customFormat="1" x14ac:dyDescent="0.25">
      <c r="B15" s="143"/>
      <c r="C15" s="144"/>
      <c r="D15" s="86" t="s">
        <v>25</v>
      </c>
      <c r="E15" s="86">
        <f>E13</f>
        <v>0</v>
      </c>
      <c r="F15" s="99">
        <f>F13</f>
        <v>0</v>
      </c>
      <c r="G15" s="20"/>
      <c r="H15" s="19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</row>
    <row r="16" spans="2:24" s="39" customFormat="1" x14ac:dyDescent="0.25">
      <c r="B16" s="37"/>
      <c r="C16" s="37"/>
      <c r="D16" s="38"/>
      <c r="E16" s="38"/>
      <c r="F16" s="38"/>
      <c r="G16" s="20"/>
      <c r="H16" s="1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2:24" ht="14.25" customHeight="1" x14ac:dyDescent="0.25">
      <c r="B17" s="3"/>
      <c r="C17" s="3"/>
      <c r="D17" s="10"/>
      <c r="E17" s="29">
        <f>PO!I15</f>
        <v>0</v>
      </c>
      <c r="F17" s="9"/>
      <c r="G17" s="13"/>
      <c r="H17" s="1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2:24" ht="14.25" customHeight="1" x14ac:dyDescent="0.25">
      <c r="B18" s="8"/>
      <c r="C18" s="9"/>
      <c r="D18" s="9"/>
      <c r="E18" s="9"/>
      <c r="F18" s="9"/>
      <c r="G18" s="13"/>
      <c r="H18" s="1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2:24" ht="14.25" customHeight="1" x14ac:dyDescent="0.25">
      <c r="B19" s="8"/>
      <c r="C19" s="9"/>
      <c r="D19" s="9"/>
      <c r="E19" s="9"/>
      <c r="F19" s="9"/>
      <c r="G19" s="13"/>
      <c r="H19" s="13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2:24" ht="14.25" customHeight="1" x14ac:dyDescent="0.25">
      <c r="B20" s="8"/>
      <c r="C20" s="9"/>
      <c r="D20" s="9"/>
      <c r="E20" s="9"/>
      <c r="F20" s="9"/>
      <c r="G20" s="13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14.25" customHeight="1" x14ac:dyDescent="0.25">
      <c r="B21" s="8"/>
      <c r="C21" s="9"/>
      <c r="D21" s="9"/>
      <c r="E21" s="9"/>
      <c r="F21" s="9"/>
      <c r="G21" s="13"/>
      <c r="H21" s="1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 ht="14.25" customHeight="1" x14ac:dyDescent="0.25">
      <c r="B22" s="8"/>
      <c r="C22" s="9"/>
      <c r="D22" s="9"/>
      <c r="E22" s="9"/>
      <c r="F22" s="9"/>
      <c r="G22" s="13"/>
      <c r="H22" s="13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4.25" customHeight="1" x14ac:dyDescent="0.25">
      <c r="B23" s="8"/>
      <c r="C23" s="9"/>
      <c r="D23" s="9"/>
      <c r="E23" s="9"/>
      <c r="F23" s="9"/>
      <c r="G23" s="13"/>
      <c r="H23" s="1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4.25" customHeight="1" x14ac:dyDescent="0.25">
      <c r="B24" s="8"/>
      <c r="C24" s="9"/>
      <c r="D24" s="9"/>
      <c r="E24" s="9"/>
      <c r="F24" s="9"/>
      <c r="G24" s="13"/>
      <c r="H24" s="1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ht="14.25" customHeight="1" x14ac:dyDescent="0.25">
      <c r="B25" s="8"/>
      <c r="C25" s="9"/>
      <c r="D25" s="9"/>
      <c r="E25" s="9"/>
      <c r="F25" s="9"/>
      <c r="G25" s="13"/>
      <c r="H25" s="1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ht="14.25" customHeight="1" x14ac:dyDescent="0.25">
      <c r="B26" s="8"/>
      <c r="C26" s="9"/>
      <c r="D26" s="9"/>
      <c r="E26" s="9"/>
      <c r="F26" s="9"/>
      <c r="G26" s="13"/>
      <c r="H26" s="1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4.25" customHeight="1" x14ac:dyDescent="0.25">
      <c r="B27" s="8"/>
      <c r="C27" s="9"/>
      <c r="D27" s="9"/>
      <c r="E27" s="9"/>
      <c r="F27" s="9"/>
      <c r="G27" s="13"/>
      <c r="H27" s="1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ht="14.25" customHeight="1" x14ac:dyDescent="0.25">
      <c r="B28" s="8"/>
      <c r="C28" s="9"/>
      <c r="D28" s="9"/>
      <c r="E28" s="9"/>
      <c r="F28" s="9"/>
      <c r="G28" s="13"/>
      <c r="H28" s="1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ht="14.25" customHeight="1" x14ac:dyDescent="0.25">
      <c r="B29" s="8"/>
      <c r="C29" s="9"/>
      <c r="D29" s="9"/>
      <c r="E29" s="9"/>
      <c r="F29" s="9"/>
      <c r="G29" s="13"/>
      <c r="H29" s="1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4.25" customHeight="1" x14ac:dyDescent="0.25">
      <c r="B30" s="8"/>
      <c r="C30" s="9"/>
      <c r="D30" s="9"/>
      <c r="E30" s="9"/>
      <c r="F30" s="9"/>
      <c r="G30" s="13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ht="14.25" customHeight="1" x14ac:dyDescent="0.25">
      <c r="B31" s="8"/>
      <c r="C31" s="9"/>
      <c r="D31" s="9"/>
      <c r="E31" s="9"/>
      <c r="F31" s="9"/>
      <c r="G31" s="13"/>
      <c r="H31" s="1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ht="14.25" customHeight="1" x14ac:dyDescent="0.25">
      <c r="B32" s="8"/>
      <c r="C32" s="9"/>
      <c r="D32" s="9"/>
      <c r="E32" s="9"/>
      <c r="F32" s="9"/>
      <c r="G32" s="13"/>
      <c r="H32" s="13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ht="14.25" customHeight="1" x14ac:dyDescent="0.25">
      <c r="B33" s="8"/>
      <c r="C33" s="9"/>
      <c r="D33" s="9"/>
      <c r="E33" s="9"/>
      <c r="F33" s="9"/>
      <c r="G33" s="13"/>
      <c r="H33" s="13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4.25" customHeight="1" x14ac:dyDescent="0.25">
      <c r="B34" s="8"/>
      <c r="C34" s="9"/>
      <c r="D34" s="9"/>
      <c r="E34" s="9"/>
      <c r="F34" s="9"/>
      <c r="G34" s="13"/>
      <c r="H34" s="13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4.25" customHeight="1" x14ac:dyDescent="0.25">
      <c r="B35" s="8"/>
      <c r="C35" s="9"/>
      <c r="D35" s="9"/>
      <c r="E35" s="9"/>
      <c r="F35" s="9"/>
      <c r="G35" s="13"/>
      <c r="H35" s="13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4.25" customHeight="1" x14ac:dyDescent="0.25">
      <c r="B36" s="8"/>
      <c r="C36" s="9"/>
      <c r="D36" s="9"/>
      <c r="E36" s="9"/>
      <c r="F36" s="9"/>
      <c r="G36" s="13"/>
      <c r="H36" s="13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4.25" customHeight="1" x14ac:dyDescent="0.25">
      <c r="B37" s="8"/>
      <c r="C37" s="9"/>
      <c r="D37" s="9"/>
      <c r="E37" s="9"/>
      <c r="F37" s="9"/>
      <c r="G37" s="13"/>
      <c r="H37" s="13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4.25" customHeight="1" x14ac:dyDescent="0.25">
      <c r="B38" s="8"/>
      <c r="C38" s="9"/>
      <c r="D38" s="9"/>
      <c r="E38" s="9"/>
      <c r="F38" s="9"/>
      <c r="G38" s="13"/>
      <c r="H38" s="13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4.25" customHeight="1" x14ac:dyDescent="0.25">
      <c r="B39" s="8"/>
      <c r="C39" s="9"/>
      <c r="D39" s="9"/>
      <c r="E39" s="9"/>
      <c r="F39" s="9"/>
      <c r="G39" s="13"/>
      <c r="H39" s="13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4.25" customHeight="1" x14ac:dyDescent="0.25">
      <c r="B40" s="8"/>
      <c r="C40" s="9"/>
      <c r="D40" s="9"/>
      <c r="E40" s="9"/>
      <c r="F40" s="9"/>
      <c r="G40" s="13"/>
      <c r="H40" s="13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4.25" customHeight="1" x14ac:dyDescent="0.25">
      <c r="B41" s="8"/>
      <c r="C41" s="9"/>
      <c r="D41" s="9"/>
      <c r="E41" s="9"/>
      <c r="F41" s="9"/>
      <c r="G41" s="13"/>
      <c r="H41" s="13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4.25" customHeight="1" x14ac:dyDescent="0.25">
      <c r="B42" s="8"/>
      <c r="C42" s="9"/>
      <c r="D42" s="9"/>
      <c r="E42" s="9"/>
      <c r="F42" s="9"/>
      <c r="G42" s="13"/>
      <c r="H42" s="13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4.25" customHeight="1" x14ac:dyDescent="0.25">
      <c r="B43" s="8"/>
      <c r="C43" s="9"/>
      <c r="D43" s="9"/>
      <c r="E43" s="9"/>
      <c r="F43" s="9"/>
      <c r="G43" s="13"/>
      <c r="H43" s="13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4.25" customHeight="1" x14ac:dyDescent="0.25">
      <c r="B44" s="8"/>
      <c r="C44" s="9"/>
      <c r="D44" s="9"/>
      <c r="E44" s="9"/>
      <c r="F44" s="9"/>
      <c r="G44" s="13"/>
      <c r="H44" s="13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4.25" customHeight="1" x14ac:dyDescent="0.25">
      <c r="B45" s="8"/>
      <c r="C45" s="9"/>
      <c r="D45" s="9"/>
      <c r="E45" s="9"/>
      <c r="F45" s="9"/>
      <c r="G45" s="13"/>
      <c r="H45" s="13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ht="14.25" customHeight="1" x14ac:dyDescent="0.25">
      <c r="B46" s="8"/>
      <c r="C46" s="9"/>
      <c r="D46" s="9"/>
      <c r="E46" s="9"/>
      <c r="F46" s="9"/>
      <c r="G46" s="13"/>
      <c r="H46" s="13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ht="14.25" customHeight="1" x14ac:dyDescent="0.25">
      <c r="B47" s="8"/>
      <c r="C47" s="9"/>
      <c r="D47" s="9"/>
      <c r="E47" s="9"/>
      <c r="F47" s="9"/>
      <c r="G47" s="13"/>
      <c r="H47" s="13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ht="14.25" customHeight="1" x14ac:dyDescent="0.25">
      <c r="B48" s="8"/>
      <c r="C48" s="9"/>
      <c r="D48" s="9"/>
      <c r="E48" s="9"/>
      <c r="F48" s="9"/>
      <c r="G48" s="13"/>
      <c r="H48" s="13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14.25" customHeight="1" x14ac:dyDescent="0.25">
      <c r="B49" s="8"/>
      <c r="C49" s="9"/>
      <c r="D49" s="9"/>
      <c r="E49" s="9"/>
      <c r="F49" s="9"/>
      <c r="G49" s="13"/>
      <c r="H49" s="13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4.25" customHeight="1" x14ac:dyDescent="0.25">
      <c r="B50" s="8"/>
      <c r="C50" s="9"/>
      <c r="D50" s="9"/>
      <c r="E50" s="9"/>
      <c r="F50" s="9"/>
      <c r="G50" s="13"/>
      <c r="H50" s="13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4.25" customHeight="1" x14ac:dyDescent="0.25">
      <c r="B51" s="8"/>
      <c r="C51" s="9"/>
      <c r="D51" s="9"/>
      <c r="E51" s="9"/>
      <c r="F51" s="9"/>
      <c r="G51" s="13"/>
      <c r="H51" s="13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14.25" customHeight="1" x14ac:dyDescent="0.25">
      <c r="B52" s="8"/>
      <c r="C52" s="9"/>
      <c r="D52" s="9"/>
      <c r="E52" s="9"/>
      <c r="F52" s="9"/>
      <c r="G52" s="13"/>
      <c r="H52" s="13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14.25" customHeight="1" x14ac:dyDescent="0.25">
      <c r="B53" s="8"/>
      <c r="C53" s="9"/>
      <c r="D53" s="9"/>
      <c r="E53" s="9"/>
      <c r="F53" s="9"/>
      <c r="G53" s="13"/>
      <c r="H53" s="13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14.25" customHeight="1" x14ac:dyDescent="0.25">
      <c r="B54" s="8"/>
      <c r="C54" s="9"/>
      <c r="D54" s="9"/>
      <c r="E54" s="9"/>
      <c r="F54" s="9"/>
      <c r="G54" s="13"/>
      <c r="H54" s="13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14.25" customHeight="1" x14ac:dyDescent="0.25">
      <c r="B55" s="8"/>
      <c r="C55" s="9"/>
      <c r="D55" s="9"/>
      <c r="E55" s="9"/>
      <c r="F55" s="9"/>
      <c r="G55" s="13"/>
      <c r="H55" s="13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14.25" customHeight="1" x14ac:dyDescent="0.25">
      <c r="B56" s="8"/>
      <c r="C56" s="9"/>
      <c r="D56" s="9"/>
      <c r="E56" s="9"/>
      <c r="F56" s="9"/>
      <c r="G56" s="13"/>
      <c r="H56" s="13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14.25" customHeight="1" x14ac:dyDescent="0.25">
      <c r="B57" s="8"/>
      <c r="C57" s="9"/>
      <c r="D57" s="9"/>
      <c r="E57" s="9"/>
      <c r="F57" s="9"/>
      <c r="G57" s="13"/>
      <c r="H57" s="13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14.25" customHeight="1" x14ac:dyDescent="0.25">
      <c r="B58" s="8"/>
      <c r="C58" s="9"/>
      <c r="D58" s="9"/>
      <c r="E58" s="9"/>
      <c r="F58" s="9"/>
      <c r="G58" s="13"/>
      <c r="H58" s="13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14.25" customHeight="1" x14ac:dyDescent="0.25">
      <c r="B59" s="8"/>
      <c r="C59" s="9"/>
      <c r="D59" s="9"/>
      <c r="E59" s="9"/>
      <c r="F59" s="9"/>
      <c r="G59" s="13"/>
      <c r="H59" s="13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14.25" customHeight="1" x14ac:dyDescent="0.25">
      <c r="B60" s="8"/>
      <c r="C60" s="9"/>
      <c r="D60" s="9"/>
      <c r="E60" s="9"/>
      <c r="F60" s="9"/>
      <c r="G60" s="13"/>
      <c r="H60" s="13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14.25" customHeight="1" x14ac:dyDescent="0.25">
      <c r="B61" s="8"/>
      <c r="C61" s="9"/>
      <c r="D61" s="9"/>
      <c r="E61" s="9"/>
      <c r="F61" s="9"/>
      <c r="G61" s="13"/>
      <c r="H61" s="13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14.25" customHeight="1" x14ac:dyDescent="0.25">
      <c r="B62" s="8"/>
      <c r="C62" s="9"/>
      <c r="D62" s="9"/>
      <c r="E62" s="9"/>
      <c r="F62" s="9"/>
      <c r="G62" s="13"/>
      <c r="H62" s="13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14.25" customHeight="1" x14ac:dyDescent="0.25">
      <c r="B63" s="8"/>
      <c r="C63" s="9"/>
      <c r="D63" s="9"/>
      <c r="E63" s="9"/>
      <c r="F63" s="9"/>
      <c r="G63" s="13"/>
      <c r="H63" s="13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14.25" customHeight="1" x14ac:dyDescent="0.25">
      <c r="B64" s="8"/>
      <c r="C64" s="9"/>
      <c r="D64" s="9"/>
      <c r="E64" s="9"/>
      <c r="F64" s="9"/>
      <c r="G64" s="13"/>
      <c r="H64" s="13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14.25" customHeight="1" x14ac:dyDescent="0.25">
      <c r="B65" s="8"/>
      <c r="C65" s="9"/>
      <c r="D65" s="9"/>
      <c r="E65" s="9"/>
      <c r="F65" s="9"/>
      <c r="G65" s="13"/>
      <c r="H65" s="13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4.25" customHeight="1" x14ac:dyDescent="0.25">
      <c r="B66" s="8"/>
      <c r="C66" s="9"/>
      <c r="D66" s="9"/>
      <c r="E66" s="9"/>
      <c r="F66" s="9"/>
      <c r="G66" s="13"/>
      <c r="H66" s="13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14.25" customHeight="1" x14ac:dyDescent="0.25">
      <c r="B67" s="8"/>
      <c r="C67" s="9"/>
      <c r="D67" s="9"/>
      <c r="E67" s="9"/>
      <c r="F67" s="9"/>
      <c r="G67" s="13"/>
      <c r="H67" s="13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14.25" customHeight="1" x14ac:dyDescent="0.25">
      <c r="B68" s="8"/>
      <c r="C68" s="9"/>
      <c r="D68" s="9"/>
      <c r="E68" s="9"/>
      <c r="F68" s="9"/>
      <c r="G68" s="13"/>
      <c r="H68" s="13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4.25" customHeight="1" x14ac:dyDescent="0.25">
      <c r="B69" s="8"/>
      <c r="C69" s="9"/>
      <c r="D69" s="9"/>
      <c r="E69" s="9"/>
      <c r="F69" s="9"/>
      <c r="G69" s="13"/>
      <c r="H69" s="13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14.25" customHeight="1" x14ac:dyDescent="0.25">
      <c r="B70" s="8"/>
      <c r="C70" s="9"/>
      <c r="D70" s="9"/>
      <c r="E70" s="9"/>
      <c r="F70" s="9"/>
      <c r="G70" s="13"/>
      <c r="H70" s="13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14.25" customHeight="1" x14ac:dyDescent="0.25">
      <c r="B71" s="8"/>
      <c r="C71" s="9"/>
      <c r="D71" s="9"/>
      <c r="E71" s="9"/>
      <c r="F71" s="9"/>
      <c r="G71" s="13"/>
      <c r="H71" s="13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14.25" customHeight="1" x14ac:dyDescent="0.25">
      <c r="B72" s="8"/>
      <c r="C72" s="9"/>
      <c r="D72" s="9"/>
      <c r="E72" s="9"/>
      <c r="F72" s="9"/>
      <c r="G72" s="13"/>
      <c r="H72" s="13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ht="14.25" customHeight="1" x14ac:dyDescent="0.25">
      <c r="B73" s="8"/>
      <c r="C73" s="9"/>
      <c r="D73" s="9"/>
      <c r="E73" s="9"/>
      <c r="F73" s="9"/>
      <c r="G73" s="13"/>
      <c r="H73" s="13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ht="14.25" customHeight="1" x14ac:dyDescent="0.25">
      <c r="B74" s="8"/>
      <c r="C74" s="9"/>
      <c r="D74" s="9"/>
      <c r="E74" s="9"/>
      <c r="F74" s="9"/>
      <c r="G74" s="13"/>
      <c r="H74" s="13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14.25" customHeight="1" x14ac:dyDescent="0.25">
      <c r="B75" s="8"/>
      <c r="C75" s="9"/>
      <c r="D75" s="9"/>
      <c r="E75" s="9"/>
      <c r="F75" s="9"/>
      <c r="G75" s="13"/>
      <c r="H75" s="13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2:24" ht="14.25" customHeight="1" x14ac:dyDescent="0.25">
      <c r="B76" s="8"/>
      <c r="C76" s="9"/>
      <c r="D76" s="9"/>
      <c r="E76" s="9"/>
      <c r="F76" s="9"/>
      <c r="G76" s="13"/>
      <c r="H76" s="13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2:24" ht="14.25" customHeight="1" x14ac:dyDescent="0.25">
      <c r="B77" s="8"/>
      <c r="C77" s="9"/>
      <c r="D77" s="9"/>
      <c r="E77" s="9"/>
      <c r="F77" s="9"/>
      <c r="G77" s="13"/>
      <c r="H77" s="13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2:24" ht="14.25" customHeight="1" x14ac:dyDescent="0.25">
      <c r="B78" s="8"/>
      <c r="C78" s="9"/>
      <c r="D78" s="9"/>
      <c r="E78" s="9"/>
      <c r="F78" s="9"/>
      <c r="G78" s="13"/>
      <c r="H78" s="13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2:24" ht="14.25" customHeight="1" x14ac:dyDescent="0.25">
      <c r="B79" s="8"/>
      <c r="C79" s="9"/>
      <c r="D79" s="9"/>
      <c r="E79" s="9"/>
      <c r="F79" s="9"/>
      <c r="G79" s="13"/>
      <c r="H79" s="1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2:24" ht="14.25" customHeight="1" x14ac:dyDescent="0.25">
      <c r="B80" s="8"/>
      <c r="C80" s="9"/>
      <c r="D80" s="9"/>
      <c r="E80" s="9"/>
      <c r="F80" s="9"/>
      <c r="G80" s="13"/>
      <c r="H80" s="1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2:24" ht="14.25" customHeight="1" x14ac:dyDescent="0.25">
      <c r="B81" s="8"/>
      <c r="C81" s="9"/>
      <c r="D81" s="9"/>
      <c r="E81" s="9"/>
      <c r="F81" s="9"/>
      <c r="G81" s="13"/>
      <c r="H81" s="1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2:24" ht="14.25" customHeight="1" x14ac:dyDescent="0.25">
      <c r="B82" s="8"/>
      <c r="C82" s="9"/>
      <c r="D82" s="9"/>
      <c r="E82" s="9"/>
      <c r="F82" s="9"/>
      <c r="G82" s="13"/>
      <c r="H82" s="13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2:24" ht="14.25" customHeight="1" x14ac:dyDescent="0.25">
      <c r="B83" s="8"/>
      <c r="C83" s="9"/>
      <c r="D83" s="9"/>
      <c r="E83" s="9"/>
      <c r="F83" s="9"/>
      <c r="G83" s="13"/>
      <c r="H83" s="13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2:24" ht="14.25" customHeight="1" x14ac:dyDescent="0.25">
      <c r="B84" s="8"/>
      <c r="C84" s="9"/>
      <c r="D84" s="9"/>
      <c r="E84" s="9"/>
      <c r="F84" s="9"/>
      <c r="G84" s="13"/>
      <c r="H84" s="1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2:24" ht="14.25" customHeight="1" x14ac:dyDescent="0.25">
      <c r="B85" s="8"/>
      <c r="C85" s="9"/>
      <c r="D85" s="9"/>
      <c r="E85" s="9"/>
      <c r="F85" s="9"/>
      <c r="G85" s="13"/>
      <c r="H85" s="13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2:24" ht="14.25" customHeight="1" x14ac:dyDescent="0.25">
      <c r="B86" s="8"/>
      <c r="C86" s="9"/>
      <c r="D86" s="9"/>
      <c r="E86" s="9"/>
      <c r="F86" s="9"/>
      <c r="G86" s="13"/>
      <c r="H86" s="1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2:24" ht="14.25" customHeight="1" x14ac:dyDescent="0.25">
      <c r="B87" s="8"/>
      <c r="C87" s="9"/>
      <c r="D87" s="9"/>
      <c r="E87" s="9"/>
      <c r="F87" s="9"/>
      <c r="G87" s="13"/>
      <c r="H87" s="13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2:24" ht="14.25" customHeight="1" x14ac:dyDescent="0.25">
      <c r="B88" s="8"/>
      <c r="C88" s="9"/>
      <c r="D88" s="9"/>
      <c r="E88" s="9"/>
      <c r="F88" s="9"/>
      <c r="G88" s="13"/>
      <c r="H88" s="1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2:24" ht="14.25" customHeight="1" x14ac:dyDescent="0.25">
      <c r="B89" s="8"/>
      <c r="C89" s="9"/>
      <c r="D89" s="9"/>
      <c r="E89" s="9"/>
      <c r="F89" s="9"/>
      <c r="G89" s="13"/>
      <c r="H89" s="13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2:24" ht="14.25" customHeight="1" x14ac:dyDescent="0.25">
      <c r="B90" s="8"/>
      <c r="C90" s="9"/>
      <c r="D90" s="9"/>
      <c r="E90" s="9"/>
      <c r="F90" s="9"/>
      <c r="G90" s="13"/>
      <c r="H90" s="1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2:24" ht="14.25" customHeight="1" x14ac:dyDescent="0.25">
      <c r="B91" s="8"/>
      <c r="C91" s="9"/>
      <c r="D91" s="9"/>
      <c r="E91" s="9"/>
      <c r="F91" s="9"/>
      <c r="G91" s="13"/>
      <c r="H91" s="13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2:24" ht="14.25" customHeight="1" x14ac:dyDescent="0.25">
      <c r="B92" s="8"/>
      <c r="C92" s="9"/>
      <c r="D92" s="9"/>
      <c r="E92" s="9"/>
      <c r="F92" s="9"/>
      <c r="G92" s="13"/>
      <c r="H92" s="13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2:24" ht="14.25" customHeight="1" x14ac:dyDescent="0.25">
      <c r="B93" s="8"/>
      <c r="C93" s="9"/>
      <c r="D93" s="9"/>
      <c r="E93" s="9"/>
      <c r="F93" s="9"/>
      <c r="G93" s="13"/>
      <c r="H93" s="13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2:24" ht="14.25" customHeight="1" x14ac:dyDescent="0.25">
      <c r="B94" s="8"/>
      <c r="C94" s="9"/>
      <c r="D94" s="9"/>
      <c r="E94" s="9"/>
      <c r="F94" s="9"/>
      <c r="G94" s="13"/>
      <c r="H94" s="13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2:24" ht="14.25" customHeight="1" x14ac:dyDescent="0.25">
      <c r="B95" s="8"/>
      <c r="C95" s="9"/>
      <c r="D95" s="9"/>
      <c r="E95" s="9"/>
      <c r="F95" s="9"/>
      <c r="G95" s="13"/>
      <c r="H95" s="13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2:24" ht="14.25" customHeight="1" x14ac:dyDescent="0.25">
      <c r="B96" s="8"/>
      <c r="C96" s="9"/>
      <c r="D96" s="9"/>
      <c r="E96" s="9"/>
      <c r="F96" s="9"/>
      <c r="G96" s="13"/>
      <c r="H96" s="13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2:24" ht="14.25" customHeight="1" x14ac:dyDescent="0.25">
      <c r="B97" s="8"/>
      <c r="C97" s="9"/>
      <c r="D97" s="9"/>
      <c r="E97" s="9"/>
      <c r="F97" s="9"/>
      <c r="G97" s="13"/>
      <c r="H97" s="13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2:24" ht="14.25" customHeight="1" x14ac:dyDescent="0.25">
      <c r="B98" s="8"/>
      <c r="C98" s="9"/>
      <c r="D98" s="9"/>
      <c r="E98" s="9"/>
      <c r="F98" s="9"/>
      <c r="G98" s="13"/>
      <c r="H98" s="13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2:24" ht="14.25" customHeight="1" x14ac:dyDescent="0.25">
      <c r="B99" s="8"/>
      <c r="C99" s="9"/>
      <c r="D99" s="9"/>
      <c r="E99" s="9"/>
      <c r="F99" s="9"/>
      <c r="G99" s="13"/>
      <c r="H99" s="13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2:24" ht="14.25" customHeight="1" x14ac:dyDescent="0.25">
      <c r="B100" s="8"/>
      <c r="C100" s="9"/>
      <c r="D100" s="9"/>
      <c r="E100" s="9"/>
      <c r="F100" s="9"/>
      <c r="G100" s="13"/>
      <c r="H100" s="13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2:24" ht="14.25" customHeight="1" x14ac:dyDescent="0.25">
      <c r="B101" s="8"/>
      <c r="C101" s="9"/>
      <c r="D101" s="9"/>
      <c r="E101" s="9"/>
      <c r="F101" s="9"/>
      <c r="G101" s="13"/>
      <c r="H101" s="13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2:24" ht="14.25" customHeight="1" x14ac:dyDescent="0.25">
      <c r="B102" s="8"/>
      <c r="C102" s="9"/>
      <c r="D102" s="9"/>
      <c r="E102" s="9"/>
      <c r="F102" s="9"/>
      <c r="G102" s="13"/>
      <c r="H102" s="13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2:24" ht="14.25" customHeight="1" x14ac:dyDescent="0.25">
      <c r="B103" s="8"/>
      <c r="C103" s="9"/>
      <c r="D103" s="9"/>
      <c r="E103" s="9"/>
      <c r="F103" s="9"/>
      <c r="G103" s="13"/>
      <c r="H103" s="13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2:24" ht="14.25" customHeight="1" x14ac:dyDescent="0.25">
      <c r="B104" s="8"/>
      <c r="C104" s="9"/>
      <c r="D104" s="9"/>
      <c r="E104" s="9"/>
      <c r="F104" s="9"/>
      <c r="G104" s="13"/>
      <c r="H104" s="13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2:24" ht="14.25" customHeight="1" x14ac:dyDescent="0.25">
      <c r="B105" s="8"/>
      <c r="C105" s="9"/>
      <c r="D105" s="9"/>
      <c r="E105" s="9"/>
      <c r="F105" s="9"/>
      <c r="G105" s="13"/>
      <c r="H105" s="13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2:24" ht="14.25" customHeight="1" x14ac:dyDescent="0.25">
      <c r="B106" s="8"/>
      <c r="C106" s="9"/>
      <c r="D106" s="9"/>
      <c r="E106" s="9"/>
      <c r="F106" s="9"/>
      <c r="G106" s="13"/>
      <c r="H106" s="13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2:24" ht="14.25" customHeight="1" x14ac:dyDescent="0.25">
      <c r="B107" s="8"/>
      <c r="C107" s="9"/>
      <c r="D107" s="9"/>
      <c r="E107" s="9"/>
      <c r="F107" s="9"/>
      <c r="G107" s="13"/>
      <c r="H107" s="13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2:24" ht="14.25" customHeight="1" x14ac:dyDescent="0.25">
      <c r="B108" s="8"/>
      <c r="C108" s="9"/>
      <c r="D108" s="9"/>
      <c r="E108" s="9"/>
      <c r="F108" s="9"/>
      <c r="G108" s="13"/>
      <c r="H108" s="13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2:24" ht="14.25" customHeight="1" x14ac:dyDescent="0.25">
      <c r="B109" s="8"/>
      <c r="C109" s="9"/>
      <c r="D109" s="9"/>
      <c r="E109" s="9"/>
      <c r="F109" s="9"/>
      <c r="G109" s="13"/>
      <c r="H109" s="13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2:24" ht="14.25" customHeight="1" x14ac:dyDescent="0.25">
      <c r="B110" s="8"/>
      <c r="C110" s="9"/>
      <c r="D110" s="9"/>
      <c r="E110" s="9"/>
      <c r="F110" s="9"/>
      <c r="G110" s="13"/>
      <c r="H110" s="13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2:24" ht="14.25" customHeight="1" x14ac:dyDescent="0.25">
      <c r="B111" s="8"/>
      <c r="C111" s="9"/>
      <c r="D111" s="9"/>
      <c r="E111" s="9"/>
      <c r="F111" s="9"/>
      <c r="G111" s="13"/>
      <c r="H111" s="13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2:24" ht="14.25" customHeight="1" x14ac:dyDescent="0.25">
      <c r="B112" s="8"/>
      <c r="C112" s="9"/>
      <c r="D112" s="9"/>
      <c r="E112" s="9"/>
      <c r="F112" s="9"/>
      <c r="G112" s="13"/>
      <c r="H112" s="13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2:24" ht="14.25" customHeight="1" x14ac:dyDescent="0.25">
      <c r="B113" s="8"/>
      <c r="C113" s="9"/>
      <c r="D113" s="9"/>
      <c r="E113" s="9"/>
      <c r="F113" s="9"/>
      <c r="G113" s="13"/>
      <c r="H113" s="13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2:24" ht="14.25" customHeight="1" x14ac:dyDescent="0.25">
      <c r="B114" s="8"/>
      <c r="C114" s="9"/>
      <c r="D114" s="9"/>
      <c r="E114" s="9"/>
      <c r="F114" s="9"/>
      <c r="G114" s="13"/>
      <c r="H114" s="13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2:24" ht="14.25" customHeight="1" x14ac:dyDescent="0.25">
      <c r="B115" s="8"/>
      <c r="C115" s="9"/>
      <c r="D115" s="9"/>
      <c r="E115" s="9"/>
      <c r="F115" s="9"/>
      <c r="G115" s="13"/>
      <c r="H115" s="13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2:24" ht="14.25" customHeight="1" x14ac:dyDescent="0.25">
      <c r="B116" s="8"/>
      <c r="C116" s="9"/>
      <c r="D116" s="9"/>
      <c r="E116" s="9"/>
      <c r="F116" s="9"/>
      <c r="G116" s="13"/>
      <c r="H116" s="13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2:24" ht="14.25" customHeight="1" x14ac:dyDescent="0.25">
      <c r="B117" s="8"/>
      <c r="C117" s="9"/>
      <c r="D117" s="9"/>
      <c r="E117" s="9"/>
      <c r="F117" s="9"/>
      <c r="G117" s="13"/>
      <c r="H117" s="13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2:24" ht="14.25" customHeight="1" x14ac:dyDescent="0.25">
      <c r="B118" s="8"/>
      <c r="C118" s="9"/>
      <c r="D118" s="9"/>
      <c r="E118" s="9"/>
      <c r="F118" s="9"/>
      <c r="G118" s="13"/>
      <c r="H118" s="13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2:24" ht="14.25" customHeight="1" x14ac:dyDescent="0.25">
      <c r="B119" s="8"/>
      <c r="C119" s="9"/>
      <c r="D119" s="9"/>
      <c r="E119" s="9"/>
      <c r="F119" s="9"/>
      <c r="G119" s="13"/>
      <c r="H119" s="13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2:24" ht="14.25" customHeight="1" x14ac:dyDescent="0.25">
      <c r="B120" s="8"/>
      <c r="C120" s="9"/>
      <c r="D120" s="9"/>
      <c r="E120" s="9"/>
      <c r="F120" s="9"/>
      <c r="G120" s="13"/>
      <c r="H120" s="13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2:24" ht="14.25" customHeight="1" x14ac:dyDescent="0.25">
      <c r="B121" s="8"/>
      <c r="C121" s="9"/>
      <c r="D121" s="9"/>
      <c r="E121" s="9"/>
      <c r="F121" s="9"/>
      <c r="G121" s="13"/>
      <c r="H121" s="13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2:24" ht="14.25" customHeight="1" x14ac:dyDescent="0.25">
      <c r="B122" s="8"/>
      <c r="C122" s="9"/>
      <c r="D122" s="9"/>
      <c r="E122" s="9"/>
      <c r="F122" s="9"/>
      <c r="G122" s="13"/>
      <c r="H122" s="13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2:24" ht="14.25" customHeight="1" x14ac:dyDescent="0.25">
      <c r="B123" s="8"/>
      <c r="C123" s="9"/>
      <c r="D123" s="9"/>
      <c r="E123" s="9"/>
      <c r="F123" s="9"/>
      <c r="G123" s="13"/>
      <c r="H123" s="13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2:24" ht="14.25" customHeight="1" x14ac:dyDescent="0.25">
      <c r="B124" s="8"/>
      <c r="C124" s="9"/>
      <c r="D124" s="9"/>
      <c r="E124" s="9"/>
      <c r="F124" s="9"/>
      <c r="G124" s="13"/>
      <c r="H124" s="13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2:24" ht="14.25" customHeight="1" x14ac:dyDescent="0.25">
      <c r="B125" s="8"/>
      <c r="C125" s="9"/>
      <c r="D125" s="9"/>
      <c r="E125" s="9"/>
      <c r="F125" s="9"/>
      <c r="G125" s="13"/>
      <c r="H125" s="13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2:24" ht="14.25" customHeight="1" x14ac:dyDescent="0.25">
      <c r="B126" s="8"/>
      <c r="C126" s="9"/>
      <c r="D126" s="9"/>
      <c r="E126" s="9"/>
      <c r="F126" s="9"/>
      <c r="G126" s="13"/>
      <c r="H126" s="13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2:24" ht="14.25" customHeight="1" x14ac:dyDescent="0.25">
      <c r="B127" s="8"/>
      <c r="C127" s="9"/>
      <c r="D127" s="9"/>
      <c r="E127" s="9"/>
      <c r="F127" s="9"/>
      <c r="G127" s="13"/>
      <c r="H127" s="13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2:24" ht="14.25" customHeight="1" x14ac:dyDescent="0.25">
      <c r="B128" s="8"/>
      <c r="C128" s="9"/>
      <c r="D128" s="9"/>
      <c r="E128" s="9"/>
      <c r="F128" s="9"/>
      <c r="G128" s="13"/>
      <c r="H128" s="13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2:24" ht="14.25" customHeight="1" x14ac:dyDescent="0.25">
      <c r="B129" s="8"/>
      <c r="C129" s="9"/>
      <c r="D129" s="9"/>
      <c r="E129" s="9"/>
      <c r="F129" s="9"/>
      <c r="G129" s="13"/>
      <c r="H129" s="13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2:24" ht="14.25" customHeight="1" x14ac:dyDescent="0.25">
      <c r="B130" s="8"/>
      <c r="C130" s="9"/>
      <c r="D130" s="9"/>
      <c r="E130" s="9"/>
      <c r="F130" s="9"/>
      <c r="G130" s="13"/>
      <c r="H130" s="13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2:24" ht="14.25" customHeight="1" x14ac:dyDescent="0.25">
      <c r="B131" s="8"/>
      <c r="C131" s="9"/>
      <c r="D131" s="9"/>
      <c r="E131" s="9"/>
      <c r="F131" s="9"/>
      <c r="G131" s="13"/>
      <c r="H131" s="13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2:24" ht="14.25" customHeight="1" x14ac:dyDescent="0.25">
      <c r="B132" s="8"/>
      <c r="C132" s="9"/>
      <c r="D132" s="9"/>
      <c r="E132" s="9"/>
      <c r="F132" s="9"/>
      <c r="G132" s="13"/>
      <c r="H132" s="13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2:24" ht="14.25" customHeight="1" x14ac:dyDescent="0.25">
      <c r="B133" s="8"/>
      <c r="C133" s="9"/>
      <c r="D133" s="9"/>
      <c r="E133" s="9"/>
      <c r="F133" s="9"/>
      <c r="G133" s="13"/>
      <c r="H133" s="13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2:24" ht="14.25" customHeight="1" x14ac:dyDescent="0.25">
      <c r="B134" s="8"/>
      <c r="C134" s="9"/>
      <c r="D134" s="9"/>
      <c r="E134" s="9"/>
      <c r="F134" s="9"/>
      <c r="G134" s="13"/>
      <c r="H134" s="13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2:24" ht="14.25" customHeight="1" x14ac:dyDescent="0.25">
      <c r="B135" s="8"/>
      <c r="C135" s="9"/>
      <c r="D135" s="9"/>
      <c r="E135" s="9"/>
      <c r="F135" s="9"/>
      <c r="G135" s="13"/>
      <c r="H135" s="13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2:24" ht="14.25" customHeight="1" x14ac:dyDescent="0.25">
      <c r="B136" s="8"/>
      <c r="C136" s="9"/>
      <c r="D136" s="9"/>
      <c r="E136" s="9"/>
      <c r="F136" s="9"/>
      <c r="G136" s="13"/>
      <c r="H136" s="13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2:24" ht="14.25" customHeight="1" x14ac:dyDescent="0.25">
      <c r="B137" s="8"/>
      <c r="C137" s="9"/>
      <c r="D137" s="9"/>
      <c r="E137" s="9"/>
      <c r="F137" s="9"/>
      <c r="G137" s="13"/>
      <c r="H137" s="13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2:24" ht="14.25" customHeight="1" x14ac:dyDescent="0.25">
      <c r="B138" s="8"/>
      <c r="C138" s="9"/>
      <c r="D138" s="9"/>
      <c r="E138" s="9"/>
      <c r="F138" s="9"/>
      <c r="G138" s="13"/>
      <c r="H138" s="13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2:24" ht="14.25" customHeight="1" x14ac:dyDescent="0.25">
      <c r="B139" s="8"/>
      <c r="C139" s="9"/>
      <c r="D139" s="9"/>
      <c r="E139" s="9"/>
      <c r="F139" s="9"/>
      <c r="G139" s="13"/>
      <c r="H139" s="13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2:24" ht="14.25" customHeight="1" x14ac:dyDescent="0.25">
      <c r="B140" s="8"/>
      <c r="C140" s="9"/>
      <c r="D140" s="9"/>
      <c r="E140" s="9"/>
      <c r="F140" s="9"/>
      <c r="G140" s="13"/>
      <c r="H140" s="13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2:24" ht="14.25" customHeight="1" x14ac:dyDescent="0.25">
      <c r="B141" s="8"/>
      <c r="C141" s="9"/>
      <c r="D141" s="9"/>
      <c r="E141" s="9"/>
      <c r="F141" s="9"/>
      <c r="G141" s="13"/>
      <c r="H141" s="13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2:24" ht="14.25" customHeight="1" x14ac:dyDescent="0.25">
      <c r="B142" s="8"/>
      <c r="C142" s="9"/>
      <c r="D142" s="9"/>
      <c r="E142" s="9"/>
      <c r="F142" s="9"/>
      <c r="G142" s="13"/>
      <c r="H142" s="13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2:24" ht="14.25" customHeight="1" x14ac:dyDescent="0.25">
      <c r="B143" s="8"/>
      <c r="C143" s="9"/>
      <c r="D143" s="9"/>
      <c r="E143" s="9"/>
      <c r="F143" s="9"/>
      <c r="G143" s="13"/>
      <c r="H143" s="13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2:24" ht="14.25" customHeight="1" x14ac:dyDescent="0.25">
      <c r="B144" s="8"/>
      <c r="C144" s="9"/>
      <c r="D144" s="9"/>
      <c r="E144" s="9"/>
      <c r="F144" s="9"/>
      <c r="G144" s="13"/>
      <c r="H144" s="13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2:24" ht="14.25" customHeight="1" x14ac:dyDescent="0.25">
      <c r="B145" s="8"/>
      <c r="C145" s="9"/>
      <c r="D145" s="9"/>
      <c r="E145" s="9"/>
      <c r="F145" s="9"/>
      <c r="G145" s="13"/>
      <c r="H145" s="13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2:24" ht="14.25" customHeight="1" x14ac:dyDescent="0.25">
      <c r="B146" s="8"/>
      <c r="C146" s="9"/>
      <c r="D146" s="9"/>
      <c r="E146" s="9"/>
      <c r="F146" s="9"/>
      <c r="G146" s="13"/>
      <c r="H146" s="13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2:24" ht="14.25" customHeight="1" x14ac:dyDescent="0.25">
      <c r="B147" s="8"/>
      <c r="C147" s="9"/>
      <c r="D147" s="9"/>
      <c r="E147" s="9"/>
      <c r="F147" s="9"/>
      <c r="G147" s="13"/>
      <c r="H147" s="13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2:24" ht="14.25" customHeight="1" x14ac:dyDescent="0.25">
      <c r="B148" s="8"/>
      <c r="C148" s="9"/>
      <c r="D148" s="9"/>
      <c r="E148" s="9"/>
      <c r="F148" s="9"/>
      <c r="G148" s="13"/>
      <c r="H148" s="13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2:24" ht="14.25" customHeight="1" x14ac:dyDescent="0.25">
      <c r="B149" s="8"/>
      <c r="C149" s="9"/>
      <c r="D149" s="9"/>
      <c r="E149" s="9"/>
      <c r="F149" s="9"/>
      <c r="G149" s="13"/>
      <c r="H149" s="13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2:24" ht="14.25" customHeight="1" x14ac:dyDescent="0.25">
      <c r="B150" s="8"/>
      <c r="C150" s="9"/>
      <c r="D150" s="9"/>
      <c r="E150" s="9"/>
      <c r="F150" s="9"/>
      <c r="G150" s="13"/>
      <c r="H150" s="13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2:24" ht="14.25" customHeight="1" x14ac:dyDescent="0.25">
      <c r="B151" s="8"/>
      <c r="C151" s="9"/>
      <c r="D151" s="9"/>
      <c r="E151" s="9"/>
      <c r="F151" s="9"/>
      <c r="G151" s="13"/>
      <c r="H151" s="13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2:24" ht="14.25" customHeight="1" x14ac:dyDescent="0.25">
      <c r="B152" s="8"/>
      <c r="C152" s="9"/>
      <c r="D152" s="9"/>
      <c r="E152" s="9"/>
      <c r="F152" s="9"/>
      <c r="G152" s="13"/>
      <c r="H152" s="13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2:24" ht="14.25" customHeight="1" x14ac:dyDescent="0.25">
      <c r="B153" s="8"/>
      <c r="C153" s="9"/>
      <c r="D153" s="9"/>
      <c r="E153" s="9"/>
      <c r="F153" s="9"/>
      <c r="G153" s="13"/>
      <c r="H153" s="13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2:24" ht="14.25" customHeight="1" x14ac:dyDescent="0.25">
      <c r="B154" s="8"/>
      <c r="C154" s="9"/>
      <c r="D154" s="9"/>
      <c r="E154" s="9"/>
      <c r="F154" s="9"/>
      <c r="G154" s="13"/>
      <c r="H154" s="13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2:24" ht="14.25" customHeight="1" x14ac:dyDescent="0.25">
      <c r="B155" s="8"/>
      <c r="C155" s="9"/>
      <c r="D155" s="9"/>
      <c r="E155" s="9"/>
      <c r="F155" s="9"/>
      <c r="G155" s="13"/>
      <c r="H155" s="13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2:24" ht="14.25" customHeight="1" x14ac:dyDescent="0.25">
      <c r="B156" s="8"/>
      <c r="C156" s="9"/>
      <c r="D156" s="9"/>
      <c r="E156" s="9"/>
      <c r="F156" s="9"/>
      <c r="G156" s="13"/>
      <c r="H156" s="13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2:24" ht="14.25" customHeight="1" x14ac:dyDescent="0.25">
      <c r="B157" s="8"/>
      <c r="C157" s="9"/>
      <c r="D157" s="9"/>
      <c r="E157" s="9"/>
      <c r="F157" s="9"/>
      <c r="G157" s="13"/>
      <c r="H157" s="13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2:24" ht="14.25" customHeight="1" x14ac:dyDescent="0.25">
      <c r="B158" s="8"/>
      <c r="C158" s="9"/>
      <c r="D158" s="9"/>
      <c r="E158" s="9"/>
      <c r="F158" s="9"/>
      <c r="G158" s="13"/>
      <c r="H158" s="13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2:24" ht="14.25" customHeight="1" x14ac:dyDescent="0.25">
      <c r="B159" s="8"/>
      <c r="C159" s="9"/>
      <c r="D159" s="9"/>
      <c r="E159" s="9"/>
      <c r="F159" s="9"/>
      <c r="G159" s="13"/>
      <c r="H159" s="13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2:24" ht="14.25" customHeight="1" x14ac:dyDescent="0.25">
      <c r="B160" s="8"/>
      <c r="C160" s="9"/>
      <c r="D160" s="9"/>
      <c r="E160" s="9"/>
      <c r="F160" s="9"/>
      <c r="G160" s="13"/>
      <c r="H160" s="13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2:24" ht="14.25" customHeight="1" x14ac:dyDescent="0.25">
      <c r="B161" s="8"/>
      <c r="C161" s="9"/>
      <c r="D161" s="9"/>
      <c r="E161" s="9"/>
      <c r="F161" s="9"/>
      <c r="G161" s="13"/>
      <c r="H161" s="13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2:24" ht="14.25" customHeight="1" x14ac:dyDescent="0.25">
      <c r="B162" s="8"/>
      <c r="C162" s="9"/>
      <c r="D162" s="9"/>
      <c r="E162" s="9"/>
      <c r="F162" s="9"/>
      <c r="G162" s="13"/>
      <c r="H162" s="13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2:24" ht="14.25" customHeight="1" x14ac:dyDescent="0.25">
      <c r="B163" s="8"/>
      <c r="C163" s="9"/>
      <c r="D163" s="9"/>
      <c r="E163" s="9"/>
      <c r="F163" s="9"/>
      <c r="G163" s="13"/>
      <c r="H163" s="13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2:24" ht="14.25" customHeight="1" x14ac:dyDescent="0.25">
      <c r="B164" s="8"/>
      <c r="C164" s="9"/>
      <c r="D164" s="9"/>
      <c r="E164" s="9"/>
      <c r="F164" s="9"/>
      <c r="G164" s="13"/>
      <c r="H164" s="13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2:24" ht="14.25" customHeight="1" x14ac:dyDescent="0.25">
      <c r="B165" s="8"/>
      <c r="C165" s="9"/>
      <c r="D165" s="9"/>
      <c r="E165" s="9"/>
      <c r="F165" s="9"/>
      <c r="G165" s="13"/>
      <c r="H165" s="13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2:24" ht="14.25" customHeight="1" x14ac:dyDescent="0.25">
      <c r="B166" s="8"/>
      <c r="C166" s="9"/>
      <c r="D166" s="9"/>
      <c r="E166" s="9"/>
      <c r="F166" s="9"/>
      <c r="G166" s="13"/>
      <c r="H166" s="13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2:24" ht="14.25" customHeight="1" x14ac:dyDescent="0.25">
      <c r="B167" s="8"/>
      <c r="C167" s="9"/>
      <c r="D167" s="9"/>
      <c r="E167" s="9"/>
      <c r="F167" s="9"/>
      <c r="G167" s="13"/>
      <c r="H167" s="13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2:24" ht="14.25" customHeight="1" x14ac:dyDescent="0.25">
      <c r="B168" s="8"/>
      <c r="C168" s="9"/>
      <c r="D168" s="9"/>
      <c r="E168" s="9"/>
      <c r="F168" s="9"/>
      <c r="G168" s="13"/>
      <c r="H168" s="13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2:24" ht="14.25" customHeight="1" x14ac:dyDescent="0.25">
      <c r="B169" s="8"/>
      <c r="C169" s="9"/>
      <c r="D169" s="9"/>
      <c r="E169" s="9"/>
      <c r="F169" s="9"/>
      <c r="G169" s="13"/>
      <c r="H169" s="13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2:24" ht="14.25" customHeight="1" x14ac:dyDescent="0.25">
      <c r="B170" s="8"/>
      <c r="C170" s="9"/>
      <c r="D170" s="9"/>
      <c r="E170" s="9"/>
      <c r="F170" s="9"/>
      <c r="G170" s="13"/>
      <c r="H170" s="13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2:24" ht="14.25" customHeight="1" x14ac:dyDescent="0.25">
      <c r="B171" s="8"/>
      <c r="C171" s="9"/>
      <c r="D171" s="9"/>
      <c r="E171" s="9"/>
      <c r="F171" s="9"/>
      <c r="G171" s="13"/>
      <c r="H171" s="13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2:24" ht="14.25" customHeight="1" x14ac:dyDescent="0.25">
      <c r="B172" s="8"/>
      <c r="C172" s="9"/>
      <c r="D172" s="9"/>
      <c r="E172" s="9"/>
      <c r="F172" s="9"/>
      <c r="G172" s="13"/>
      <c r="H172" s="13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2:24" ht="14.25" customHeight="1" x14ac:dyDescent="0.25">
      <c r="B173" s="8"/>
      <c r="C173" s="9"/>
      <c r="D173" s="9"/>
      <c r="E173" s="9"/>
      <c r="F173" s="9"/>
      <c r="G173" s="13"/>
      <c r="H173" s="13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2:24" ht="14.25" customHeight="1" x14ac:dyDescent="0.25">
      <c r="B174" s="8"/>
      <c r="C174" s="9"/>
      <c r="D174" s="9"/>
      <c r="E174" s="9"/>
      <c r="F174" s="9"/>
      <c r="G174" s="13"/>
      <c r="H174" s="13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2:24" ht="14.25" customHeight="1" x14ac:dyDescent="0.25">
      <c r="B175" s="8"/>
      <c r="C175" s="9"/>
      <c r="D175" s="9"/>
      <c r="E175" s="9"/>
      <c r="F175" s="9"/>
      <c r="G175" s="13"/>
      <c r="H175" s="1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2:24" ht="14.25" customHeight="1" x14ac:dyDescent="0.25">
      <c r="B176" s="8"/>
      <c r="C176" s="9"/>
      <c r="D176" s="9"/>
      <c r="E176" s="9"/>
      <c r="F176" s="9"/>
      <c r="G176" s="13"/>
      <c r="H176" s="13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2:24" ht="14.25" customHeight="1" x14ac:dyDescent="0.25">
      <c r="B177" s="8"/>
      <c r="C177" s="9"/>
      <c r="D177" s="9"/>
      <c r="E177" s="9"/>
      <c r="F177" s="9"/>
      <c r="G177" s="13"/>
      <c r="H177" s="13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2:24" ht="14.25" customHeight="1" x14ac:dyDescent="0.25">
      <c r="B178" s="8"/>
      <c r="C178" s="9"/>
      <c r="D178" s="9"/>
      <c r="E178" s="9"/>
      <c r="F178" s="9"/>
      <c r="G178" s="13"/>
      <c r="H178" s="13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2:24" ht="14.25" customHeight="1" x14ac:dyDescent="0.25">
      <c r="B179" s="8"/>
      <c r="C179" s="9"/>
      <c r="D179" s="9"/>
      <c r="E179" s="9"/>
      <c r="F179" s="9"/>
      <c r="G179" s="13"/>
      <c r="H179" s="13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2:24" ht="14.25" customHeight="1" x14ac:dyDescent="0.25">
      <c r="B180" s="8"/>
      <c r="C180" s="9"/>
      <c r="D180" s="9"/>
      <c r="E180" s="9"/>
      <c r="F180" s="9"/>
      <c r="G180" s="13"/>
      <c r="H180" s="13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2:24" ht="14.25" customHeight="1" x14ac:dyDescent="0.25">
      <c r="B181" s="8"/>
      <c r="C181" s="9"/>
      <c r="D181" s="9"/>
      <c r="E181" s="9"/>
      <c r="F181" s="9"/>
      <c r="G181" s="13"/>
      <c r="H181" s="13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2:24" ht="14.25" customHeight="1" x14ac:dyDescent="0.25">
      <c r="B182" s="8"/>
      <c r="C182" s="9"/>
      <c r="D182" s="9"/>
      <c r="E182" s="9"/>
      <c r="F182" s="9"/>
      <c r="G182" s="13"/>
      <c r="H182" s="13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2:24" ht="14.25" customHeight="1" x14ac:dyDescent="0.25">
      <c r="B183" s="8"/>
      <c r="C183" s="9"/>
      <c r="D183" s="9"/>
      <c r="E183" s="9"/>
      <c r="F183" s="9"/>
      <c r="G183" s="13"/>
      <c r="H183" s="13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2:24" ht="14.25" customHeight="1" x14ac:dyDescent="0.25">
      <c r="B184" s="8"/>
      <c r="C184" s="9"/>
      <c r="D184" s="9"/>
      <c r="E184" s="9"/>
      <c r="F184" s="9"/>
      <c r="G184" s="13"/>
      <c r="H184" s="13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2:24" ht="14.25" customHeight="1" x14ac:dyDescent="0.25">
      <c r="B185" s="8"/>
      <c r="C185" s="9"/>
      <c r="D185" s="9"/>
      <c r="E185" s="9"/>
      <c r="F185" s="9"/>
      <c r="G185" s="13"/>
      <c r="H185" s="13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2:24" ht="14.25" customHeight="1" x14ac:dyDescent="0.25">
      <c r="B186" s="8"/>
      <c r="C186" s="9"/>
      <c r="D186" s="9"/>
      <c r="E186" s="9"/>
      <c r="F186" s="9"/>
      <c r="G186" s="13"/>
      <c r="H186" s="13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2:24" ht="14.25" customHeight="1" x14ac:dyDescent="0.25">
      <c r="B187" s="8"/>
      <c r="C187" s="9"/>
      <c r="D187" s="9"/>
      <c r="E187" s="9"/>
      <c r="F187" s="9"/>
      <c r="G187" s="13"/>
      <c r="H187" s="13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2:24" ht="14.25" customHeight="1" x14ac:dyDescent="0.25">
      <c r="B188" s="8"/>
      <c r="C188" s="9"/>
      <c r="D188" s="9"/>
      <c r="E188" s="9"/>
      <c r="F188" s="9"/>
      <c r="G188" s="13"/>
      <c r="H188" s="13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2:24" ht="14.25" customHeight="1" x14ac:dyDescent="0.25">
      <c r="B189" s="8"/>
      <c r="C189" s="9"/>
      <c r="D189" s="9"/>
      <c r="E189" s="9"/>
      <c r="F189" s="9"/>
      <c r="G189" s="13"/>
      <c r="H189" s="13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2:24" ht="14.25" customHeight="1" x14ac:dyDescent="0.25">
      <c r="B190" s="8"/>
      <c r="C190" s="9"/>
      <c r="D190" s="9"/>
      <c r="E190" s="9"/>
      <c r="F190" s="9"/>
      <c r="G190" s="13"/>
      <c r="H190" s="13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2:24" ht="14.25" customHeight="1" x14ac:dyDescent="0.25">
      <c r="B191" s="8"/>
      <c r="C191" s="9"/>
      <c r="D191" s="9"/>
      <c r="E191" s="9"/>
      <c r="F191" s="9"/>
      <c r="G191" s="13"/>
      <c r="H191" s="13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2:24" ht="14.25" customHeight="1" x14ac:dyDescent="0.25">
      <c r="B192" s="8"/>
      <c r="C192" s="9"/>
      <c r="D192" s="9"/>
      <c r="E192" s="9"/>
      <c r="F192" s="9"/>
      <c r="G192" s="13"/>
      <c r="H192" s="13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2:24" ht="14.25" customHeight="1" x14ac:dyDescent="0.25">
      <c r="B193" s="8"/>
      <c r="C193" s="9"/>
      <c r="D193" s="9"/>
      <c r="E193" s="9"/>
      <c r="F193" s="9"/>
      <c r="G193" s="13"/>
      <c r="H193" s="13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2:24" ht="14.25" customHeight="1" x14ac:dyDescent="0.25">
      <c r="B194" s="8"/>
      <c r="C194" s="9"/>
      <c r="D194" s="9"/>
      <c r="E194" s="9"/>
      <c r="F194" s="9"/>
      <c r="G194" s="13"/>
      <c r="H194" s="13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2:24" ht="14.25" customHeight="1" x14ac:dyDescent="0.25">
      <c r="B195" s="8"/>
      <c r="C195" s="9"/>
      <c r="D195" s="9"/>
      <c r="E195" s="9"/>
      <c r="F195" s="9"/>
      <c r="G195" s="13"/>
      <c r="H195" s="13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2:24" ht="14.25" customHeight="1" x14ac:dyDescent="0.25">
      <c r="B196" s="8"/>
      <c r="C196" s="9"/>
      <c r="D196" s="9"/>
      <c r="E196" s="9"/>
      <c r="F196" s="9"/>
      <c r="G196" s="13"/>
      <c r="H196" s="13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2:24" ht="14.25" customHeight="1" x14ac:dyDescent="0.25">
      <c r="B197" s="8"/>
      <c r="C197" s="9"/>
      <c r="D197" s="9"/>
      <c r="E197" s="9"/>
      <c r="F197" s="9"/>
      <c r="G197" s="13"/>
      <c r="H197" s="13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2:24" ht="14.25" customHeight="1" x14ac:dyDescent="0.25">
      <c r="B198" s="8"/>
      <c r="C198" s="9"/>
      <c r="D198" s="9"/>
      <c r="E198" s="9"/>
      <c r="F198" s="9"/>
      <c r="G198" s="13"/>
      <c r="H198" s="13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2:24" ht="14.25" customHeight="1" x14ac:dyDescent="0.25">
      <c r="B199" s="8"/>
      <c r="C199" s="9"/>
      <c r="D199" s="9"/>
      <c r="E199" s="9"/>
      <c r="F199" s="9"/>
      <c r="G199" s="13"/>
      <c r="H199" s="13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2:24" ht="14.25" customHeight="1" x14ac:dyDescent="0.25">
      <c r="B200" s="8"/>
      <c r="C200" s="9"/>
      <c r="D200" s="9"/>
      <c r="E200" s="9"/>
      <c r="F200" s="9"/>
      <c r="G200" s="13"/>
      <c r="H200" s="13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2:24" ht="14.25" customHeight="1" x14ac:dyDescent="0.25">
      <c r="B201" s="8"/>
      <c r="C201" s="9"/>
      <c r="D201" s="9"/>
      <c r="E201" s="9"/>
      <c r="F201" s="9"/>
      <c r="G201" s="13"/>
      <c r="H201" s="13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2:24" ht="14.25" customHeight="1" x14ac:dyDescent="0.25">
      <c r="B202" s="8"/>
      <c r="C202" s="9"/>
      <c r="D202" s="9"/>
      <c r="E202" s="9"/>
      <c r="F202" s="9"/>
      <c r="G202" s="13"/>
      <c r="H202" s="13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2:24" ht="14.25" customHeight="1" x14ac:dyDescent="0.25">
      <c r="B203" s="8"/>
      <c r="C203" s="9"/>
      <c r="D203" s="9"/>
      <c r="E203" s="9"/>
      <c r="F203" s="9"/>
      <c r="G203" s="13"/>
      <c r="H203" s="13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2:24" ht="14.25" customHeight="1" x14ac:dyDescent="0.25">
      <c r="B204" s="8"/>
      <c r="C204" s="9"/>
      <c r="D204" s="9"/>
      <c r="E204" s="9"/>
      <c r="F204" s="9"/>
      <c r="G204" s="13"/>
      <c r="H204" s="13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2:24" ht="14.25" customHeight="1" x14ac:dyDescent="0.25">
      <c r="B205" s="8"/>
      <c r="C205" s="9"/>
      <c r="D205" s="9"/>
      <c r="E205" s="9"/>
      <c r="F205" s="9"/>
      <c r="G205" s="13"/>
      <c r="H205" s="13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2:24" ht="14.25" customHeight="1" x14ac:dyDescent="0.25">
      <c r="B206" s="8"/>
      <c r="C206" s="9"/>
      <c r="D206" s="9"/>
      <c r="E206" s="9"/>
      <c r="F206" s="9"/>
      <c r="G206" s="13"/>
      <c r="H206" s="13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2:24" ht="14.25" customHeight="1" x14ac:dyDescent="0.25">
      <c r="B207" s="8"/>
      <c r="C207" s="9"/>
      <c r="D207" s="9"/>
      <c r="E207" s="9"/>
      <c r="F207" s="9"/>
      <c r="G207" s="13"/>
      <c r="H207" s="13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2:24" ht="14.25" customHeight="1" x14ac:dyDescent="0.25">
      <c r="B208" s="8"/>
      <c r="C208" s="9"/>
      <c r="D208" s="9"/>
      <c r="E208" s="9"/>
      <c r="F208" s="9"/>
      <c r="G208" s="13"/>
      <c r="H208" s="13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2:24" ht="14.25" customHeight="1" x14ac:dyDescent="0.25">
      <c r="B209" s="8"/>
      <c r="C209" s="9"/>
      <c r="D209" s="9"/>
      <c r="E209" s="9"/>
      <c r="F209" s="9"/>
      <c r="G209" s="13"/>
      <c r="H209" s="13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2:24" ht="14.25" customHeight="1" x14ac:dyDescent="0.25">
      <c r="B210" s="8"/>
      <c r="C210" s="9"/>
      <c r="D210" s="9"/>
      <c r="E210" s="9"/>
      <c r="F210" s="9"/>
      <c r="G210" s="13"/>
      <c r="H210" s="1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2:24" ht="14.25" customHeight="1" x14ac:dyDescent="0.25">
      <c r="B211" s="8"/>
      <c r="C211" s="9"/>
      <c r="D211" s="9"/>
      <c r="E211" s="9"/>
      <c r="F211" s="9"/>
      <c r="G211" s="13"/>
      <c r="H211" s="1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2:24" ht="14.25" customHeight="1" x14ac:dyDescent="0.25">
      <c r="B212" s="8"/>
      <c r="C212" s="9"/>
      <c r="D212" s="9"/>
      <c r="E212" s="9"/>
      <c r="F212" s="9"/>
      <c r="G212" s="13"/>
      <c r="H212" s="13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2:24" ht="14.25" customHeight="1" x14ac:dyDescent="0.25">
      <c r="B213" s="8"/>
      <c r="C213" s="9"/>
      <c r="D213" s="9"/>
      <c r="E213" s="9"/>
      <c r="F213" s="9"/>
      <c r="G213" s="13"/>
      <c r="H213" s="13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2:24" ht="14.25" customHeight="1" x14ac:dyDescent="0.25">
      <c r="B214" s="8"/>
      <c r="C214" s="9"/>
      <c r="D214" s="9"/>
      <c r="E214" s="9"/>
      <c r="F214" s="9"/>
      <c r="G214" s="13"/>
      <c r="H214" s="13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2:24" ht="14.25" customHeight="1" x14ac:dyDescent="0.25">
      <c r="B215" s="8"/>
      <c r="C215" s="9"/>
      <c r="D215" s="9"/>
      <c r="E215" s="9"/>
      <c r="F215" s="9"/>
      <c r="G215" s="13"/>
      <c r="H215" s="1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2:24" ht="14.25" customHeight="1" x14ac:dyDescent="0.25">
      <c r="B216" s="8"/>
      <c r="C216" s="9"/>
      <c r="D216" s="9"/>
      <c r="E216" s="9"/>
      <c r="F216" s="9"/>
      <c r="G216" s="13"/>
      <c r="H216" s="13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2:24" ht="14.25" customHeight="1" x14ac:dyDescent="0.25">
      <c r="B217" s="8"/>
      <c r="C217" s="9"/>
      <c r="D217" s="9"/>
      <c r="E217" s="9"/>
      <c r="F217" s="9"/>
      <c r="G217" s="13"/>
      <c r="H217" s="13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2:24" ht="14.25" customHeight="1" x14ac:dyDescent="0.25">
      <c r="B218" s="8"/>
      <c r="C218" s="9"/>
      <c r="D218" s="9"/>
      <c r="E218" s="9"/>
      <c r="F218" s="9"/>
      <c r="G218" s="13"/>
      <c r="H218" s="13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2:24" ht="14.25" customHeight="1" x14ac:dyDescent="0.25">
      <c r="B219" s="8"/>
      <c r="C219" s="9"/>
      <c r="D219" s="9"/>
      <c r="E219" s="9"/>
      <c r="F219" s="9"/>
      <c r="G219" s="13"/>
      <c r="H219" s="13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2:24" ht="14.25" customHeight="1" x14ac:dyDescent="0.25">
      <c r="B220" s="8"/>
      <c r="C220" s="9"/>
      <c r="D220" s="9"/>
      <c r="E220" s="9"/>
      <c r="F220" s="9"/>
      <c r="G220" s="13"/>
      <c r="H220" s="13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2:24" ht="14.25" customHeight="1" x14ac:dyDescent="0.25">
      <c r="B221" s="8"/>
      <c r="C221" s="9"/>
      <c r="D221" s="9"/>
      <c r="E221" s="9"/>
      <c r="F221" s="9"/>
      <c r="G221" s="13"/>
      <c r="H221" s="13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2:24" ht="14.25" customHeight="1" x14ac:dyDescent="0.25">
      <c r="B222" s="8"/>
      <c r="C222" s="9"/>
      <c r="D222" s="9"/>
      <c r="E222" s="9"/>
      <c r="F222" s="9"/>
      <c r="G222" s="13"/>
      <c r="H222" s="13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2:24" ht="14.25" customHeight="1" x14ac:dyDescent="0.25">
      <c r="B223" s="8"/>
      <c r="C223" s="9"/>
      <c r="D223" s="9"/>
      <c r="E223" s="9"/>
      <c r="F223" s="9"/>
      <c r="G223" s="13"/>
      <c r="H223" s="13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2:24" ht="14.25" customHeight="1" x14ac:dyDescent="0.25">
      <c r="B224" s="8"/>
      <c r="C224" s="9"/>
      <c r="D224" s="9"/>
      <c r="E224" s="9"/>
      <c r="F224" s="9"/>
      <c r="G224" s="13"/>
      <c r="H224" s="13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2:24" ht="14.25" customHeight="1" x14ac:dyDescent="0.25">
      <c r="B225" s="8"/>
      <c r="C225" s="9"/>
      <c r="D225" s="9"/>
      <c r="E225" s="9"/>
      <c r="F225" s="9"/>
      <c r="G225" s="13"/>
      <c r="H225" s="13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2:24" ht="14.25" customHeight="1" x14ac:dyDescent="0.25">
      <c r="B226" s="8"/>
      <c r="C226" s="9"/>
      <c r="D226" s="9"/>
      <c r="E226" s="9"/>
      <c r="F226" s="9"/>
      <c r="G226" s="13"/>
      <c r="H226" s="13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2:24" ht="14.25" customHeight="1" x14ac:dyDescent="0.25">
      <c r="B227" s="8"/>
      <c r="C227" s="9"/>
      <c r="D227" s="9"/>
      <c r="E227" s="9"/>
      <c r="F227" s="9"/>
      <c r="G227" s="13"/>
      <c r="H227" s="13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2:24" ht="14.25" customHeight="1" x14ac:dyDescent="0.25">
      <c r="B228" s="8"/>
      <c r="C228" s="9"/>
      <c r="D228" s="9"/>
      <c r="E228" s="9"/>
      <c r="F228" s="9"/>
      <c r="G228" s="13"/>
      <c r="H228" s="1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2:24" ht="14.25" customHeight="1" x14ac:dyDescent="0.25">
      <c r="B229" s="8"/>
      <c r="C229" s="9"/>
      <c r="D229" s="9"/>
      <c r="E229" s="9"/>
      <c r="F229" s="9"/>
      <c r="G229" s="13"/>
      <c r="H229" s="1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2:24" ht="14.25" customHeight="1" x14ac:dyDescent="0.25">
      <c r="B230" s="8"/>
      <c r="C230" s="9"/>
      <c r="D230" s="9"/>
      <c r="E230" s="9"/>
      <c r="F230" s="9"/>
      <c r="G230" s="13"/>
      <c r="H230" s="1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2:24" ht="14.25" customHeight="1" x14ac:dyDescent="0.25">
      <c r="B231" s="8"/>
      <c r="C231" s="9"/>
      <c r="D231" s="9"/>
      <c r="E231" s="9"/>
      <c r="F231" s="9"/>
      <c r="G231" s="13"/>
      <c r="H231" s="1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2:24" ht="14.25" customHeight="1" x14ac:dyDescent="0.25">
      <c r="B232" s="8"/>
      <c r="C232" s="9"/>
      <c r="D232" s="9"/>
      <c r="E232" s="9"/>
      <c r="F232" s="9"/>
      <c r="G232" s="13"/>
      <c r="H232" s="13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2:24" ht="14.25" customHeight="1" x14ac:dyDescent="0.25">
      <c r="B233" s="8"/>
      <c r="C233" s="9"/>
      <c r="D233" s="9"/>
      <c r="E233" s="9"/>
      <c r="F233" s="9"/>
      <c r="G233" s="13"/>
      <c r="H233" s="13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2:24" ht="14.25" customHeight="1" x14ac:dyDescent="0.25">
      <c r="B234" s="8"/>
      <c r="C234" s="9"/>
      <c r="D234" s="9"/>
      <c r="E234" s="9"/>
      <c r="F234" s="9"/>
      <c r="G234" s="13"/>
      <c r="H234" s="13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2:24" ht="14.25" customHeight="1" x14ac:dyDescent="0.25">
      <c r="B235" s="8"/>
      <c r="C235" s="9"/>
      <c r="D235" s="9"/>
      <c r="E235" s="9"/>
      <c r="F235" s="9"/>
      <c r="G235" s="13"/>
      <c r="H235" s="1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2:24" ht="14.25" customHeight="1" x14ac:dyDescent="0.25">
      <c r="B236" s="8"/>
      <c r="C236" s="9"/>
      <c r="D236" s="9"/>
      <c r="E236" s="9"/>
      <c r="F236" s="9"/>
      <c r="G236" s="13"/>
      <c r="H236" s="13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2:24" ht="14.25" customHeight="1" x14ac:dyDescent="0.25">
      <c r="B237" s="8"/>
      <c r="C237" s="9"/>
      <c r="D237" s="9"/>
      <c r="E237" s="9"/>
      <c r="F237" s="9"/>
      <c r="G237" s="13"/>
      <c r="H237" s="13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2:24" ht="14.25" customHeight="1" x14ac:dyDescent="0.25">
      <c r="B238" s="8"/>
      <c r="C238" s="9"/>
      <c r="D238" s="9"/>
      <c r="E238" s="9"/>
      <c r="F238" s="9"/>
      <c r="G238" s="13"/>
      <c r="H238" s="13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2:24" ht="14.25" customHeight="1" x14ac:dyDescent="0.25">
      <c r="B239" s="8"/>
      <c r="C239" s="9"/>
      <c r="D239" s="9"/>
      <c r="E239" s="9"/>
      <c r="F239" s="9"/>
      <c r="G239" s="13"/>
      <c r="H239" s="13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2:24" ht="14.25" customHeight="1" x14ac:dyDescent="0.25">
      <c r="B240" s="8"/>
      <c r="C240" s="9"/>
      <c r="D240" s="9"/>
      <c r="E240" s="9"/>
      <c r="F240" s="9"/>
      <c r="G240" s="13"/>
      <c r="H240" s="13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2:24" ht="14.25" customHeight="1" x14ac:dyDescent="0.25">
      <c r="B241" s="8"/>
      <c r="C241" s="9"/>
      <c r="D241" s="9"/>
      <c r="E241" s="9"/>
      <c r="F241" s="9"/>
      <c r="G241" s="13"/>
      <c r="H241" s="1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2:24" ht="14.25" customHeight="1" x14ac:dyDescent="0.25">
      <c r="B242" s="8"/>
      <c r="C242" s="9"/>
      <c r="D242" s="9"/>
      <c r="E242" s="9"/>
      <c r="F242" s="9"/>
      <c r="G242" s="13"/>
      <c r="H242" s="13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2:24" ht="14.25" customHeight="1" x14ac:dyDescent="0.25">
      <c r="B243" s="8"/>
      <c r="C243" s="9"/>
      <c r="D243" s="9"/>
      <c r="E243" s="9"/>
      <c r="F243" s="9"/>
      <c r="G243" s="13"/>
      <c r="H243" s="13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2:24" ht="14.25" customHeight="1" x14ac:dyDescent="0.25">
      <c r="B244" s="8"/>
      <c r="C244" s="9"/>
      <c r="D244" s="9"/>
      <c r="E244" s="9"/>
      <c r="F244" s="9"/>
      <c r="G244" s="13"/>
      <c r="H244" s="13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2:24" ht="14.25" customHeight="1" x14ac:dyDescent="0.25">
      <c r="B245" s="8"/>
      <c r="C245" s="9"/>
      <c r="D245" s="9"/>
      <c r="E245" s="9"/>
      <c r="F245" s="9"/>
      <c r="G245" s="13"/>
      <c r="H245" s="13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2:24" ht="14.25" customHeight="1" x14ac:dyDescent="0.25">
      <c r="B246" s="8"/>
      <c r="C246" s="9"/>
      <c r="D246" s="9"/>
      <c r="E246" s="9"/>
      <c r="F246" s="9"/>
      <c r="G246" s="13"/>
      <c r="H246" s="13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2:24" ht="14.25" customHeight="1" x14ac:dyDescent="0.25">
      <c r="B247" s="8"/>
      <c r="C247" s="9"/>
      <c r="D247" s="9"/>
      <c r="E247" s="9"/>
      <c r="F247" s="9"/>
      <c r="G247" s="13"/>
      <c r="H247" s="1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2:24" ht="14.25" customHeight="1" x14ac:dyDescent="0.25">
      <c r="B248" s="8"/>
      <c r="C248" s="9"/>
      <c r="D248" s="9"/>
      <c r="E248" s="9"/>
      <c r="F248" s="9"/>
      <c r="G248" s="13"/>
      <c r="H248" s="1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2:24" ht="14.25" customHeight="1" x14ac:dyDescent="0.25">
      <c r="B249" s="8"/>
      <c r="C249" s="9"/>
      <c r="D249" s="9"/>
      <c r="E249" s="9"/>
      <c r="F249" s="9"/>
      <c r="G249" s="13"/>
      <c r="H249" s="1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2:24" ht="14.25" customHeight="1" x14ac:dyDescent="0.25">
      <c r="B250" s="8"/>
      <c r="C250" s="9"/>
      <c r="D250" s="9"/>
      <c r="E250" s="9"/>
      <c r="F250" s="9"/>
      <c r="G250" s="13"/>
      <c r="H250" s="13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2:24" ht="14.25" customHeight="1" x14ac:dyDescent="0.25">
      <c r="B251" s="8"/>
      <c r="C251" s="9"/>
      <c r="D251" s="9"/>
      <c r="E251" s="9"/>
      <c r="F251" s="9"/>
      <c r="G251" s="13"/>
      <c r="H251" s="13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2:24" ht="14.25" customHeight="1" x14ac:dyDescent="0.25">
      <c r="B252" s="8"/>
      <c r="C252" s="9"/>
      <c r="D252" s="9"/>
      <c r="E252" s="9"/>
      <c r="F252" s="9"/>
      <c r="G252" s="13"/>
      <c r="H252" s="13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2:24" ht="14.25" customHeight="1" x14ac:dyDescent="0.25">
      <c r="B253" s="8"/>
      <c r="C253" s="9"/>
      <c r="D253" s="9"/>
      <c r="E253" s="9"/>
      <c r="F253" s="9"/>
      <c r="G253" s="13"/>
      <c r="H253" s="13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2:24" ht="14.25" customHeight="1" x14ac:dyDescent="0.25">
      <c r="B254" s="8"/>
      <c r="C254" s="9"/>
      <c r="D254" s="9"/>
      <c r="E254" s="9"/>
      <c r="F254" s="9"/>
      <c r="G254" s="13"/>
      <c r="H254" s="13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2:24" ht="14.25" customHeight="1" x14ac:dyDescent="0.25">
      <c r="B255" s="8"/>
      <c r="C255" s="9"/>
      <c r="D255" s="9"/>
      <c r="E255" s="9"/>
      <c r="F255" s="9"/>
      <c r="G255" s="13"/>
      <c r="H255" s="13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2:24" ht="14.25" customHeight="1" x14ac:dyDescent="0.25">
      <c r="B256" s="8"/>
      <c r="C256" s="9"/>
      <c r="D256" s="9"/>
      <c r="E256" s="9"/>
      <c r="F256" s="9"/>
      <c r="G256" s="13"/>
      <c r="H256" s="13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2:24" ht="14.25" customHeight="1" x14ac:dyDescent="0.25">
      <c r="B257" s="8"/>
      <c r="C257" s="9"/>
      <c r="D257" s="9"/>
      <c r="E257" s="9"/>
      <c r="F257" s="9"/>
      <c r="G257" s="13"/>
      <c r="H257" s="13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2:24" ht="14.25" customHeight="1" x14ac:dyDescent="0.25">
      <c r="B258" s="8"/>
      <c r="C258" s="9"/>
      <c r="D258" s="9"/>
      <c r="E258" s="9"/>
      <c r="F258" s="9"/>
      <c r="G258" s="13"/>
      <c r="H258" s="13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2:24" ht="14.25" customHeight="1" x14ac:dyDescent="0.25">
      <c r="B259" s="8"/>
      <c r="C259" s="9"/>
      <c r="D259" s="9"/>
      <c r="E259" s="9"/>
      <c r="F259" s="9"/>
      <c r="G259" s="13"/>
      <c r="H259" s="13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2:24" ht="14.25" customHeight="1" x14ac:dyDescent="0.25">
      <c r="B260" s="8"/>
      <c r="C260" s="9"/>
      <c r="D260" s="9"/>
      <c r="E260" s="9"/>
      <c r="F260" s="9"/>
      <c r="G260" s="13"/>
      <c r="H260" s="13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2:24" ht="14.25" customHeight="1" x14ac:dyDescent="0.25">
      <c r="B261" s="8"/>
      <c r="C261" s="9"/>
      <c r="D261" s="9"/>
      <c r="E261" s="9"/>
      <c r="F261" s="9"/>
      <c r="G261" s="13"/>
      <c r="H261" s="13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2:24" ht="14.25" customHeight="1" x14ac:dyDescent="0.25">
      <c r="B262" s="8"/>
      <c r="C262" s="9"/>
      <c r="D262" s="9"/>
      <c r="E262" s="9"/>
      <c r="F262" s="9"/>
      <c r="G262" s="13"/>
      <c r="H262" s="13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2:24" ht="14.25" customHeight="1" x14ac:dyDescent="0.25">
      <c r="B263" s="8"/>
      <c r="C263" s="9"/>
      <c r="D263" s="9"/>
      <c r="E263" s="9"/>
      <c r="F263" s="9"/>
      <c r="G263" s="13"/>
      <c r="H263" s="13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2:24" ht="14.25" customHeight="1" x14ac:dyDescent="0.25">
      <c r="B264" s="8"/>
      <c r="C264" s="9"/>
      <c r="D264" s="9"/>
      <c r="E264" s="9"/>
      <c r="F264" s="9"/>
      <c r="G264" s="13"/>
      <c r="H264" s="13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2:24" ht="14.25" customHeight="1" x14ac:dyDescent="0.25">
      <c r="B265" s="8"/>
      <c r="C265" s="9"/>
      <c r="D265" s="9"/>
      <c r="E265" s="9"/>
      <c r="F265" s="9"/>
      <c r="G265" s="13"/>
      <c r="H265" s="13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2:24" ht="14.25" customHeight="1" x14ac:dyDescent="0.25">
      <c r="B266" s="8"/>
      <c r="C266" s="9"/>
      <c r="D266" s="9"/>
      <c r="E266" s="9"/>
      <c r="F266" s="9"/>
      <c r="G266" s="13"/>
      <c r="H266" s="13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2:24" ht="14.25" customHeight="1" x14ac:dyDescent="0.25">
      <c r="B267" s="8"/>
      <c r="C267" s="9"/>
      <c r="D267" s="9"/>
      <c r="E267" s="9"/>
      <c r="F267" s="9"/>
      <c r="G267" s="13"/>
      <c r="H267" s="13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2:24" ht="14.25" customHeight="1" x14ac:dyDescent="0.25">
      <c r="B268" s="8"/>
      <c r="C268" s="9"/>
      <c r="D268" s="9"/>
      <c r="E268" s="9"/>
      <c r="F268" s="9"/>
      <c r="G268" s="13"/>
      <c r="H268" s="13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2:24" ht="14.25" customHeight="1" x14ac:dyDescent="0.25">
      <c r="B269" s="8"/>
      <c r="C269" s="9"/>
      <c r="D269" s="9"/>
      <c r="E269" s="9"/>
      <c r="F269" s="9"/>
      <c r="G269" s="13"/>
      <c r="H269" s="1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2:24" ht="14.25" customHeight="1" x14ac:dyDescent="0.25">
      <c r="B270" s="8"/>
      <c r="C270" s="9"/>
      <c r="D270" s="9"/>
      <c r="E270" s="9"/>
      <c r="F270" s="9"/>
      <c r="G270" s="13"/>
      <c r="H270" s="1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2:24" ht="14.25" customHeight="1" x14ac:dyDescent="0.25">
      <c r="B271" s="8"/>
      <c r="C271" s="9"/>
      <c r="D271" s="9"/>
      <c r="E271" s="9"/>
      <c r="F271" s="9"/>
      <c r="G271" s="13"/>
      <c r="H271" s="1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2:24" ht="14.25" customHeight="1" x14ac:dyDescent="0.25">
      <c r="B272" s="8"/>
      <c r="C272" s="9"/>
      <c r="D272" s="9"/>
      <c r="E272" s="9"/>
      <c r="F272" s="9"/>
      <c r="G272" s="13"/>
      <c r="H272" s="1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2:24" ht="14.25" customHeight="1" x14ac:dyDescent="0.25">
      <c r="B273" s="8"/>
      <c r="C273" s="9"/>
      <c r="D273" s="9"/>
      <c r="E273" s="9"/>
      <c r="F273" s="9"/>
      <c r="G273" s="13"/>
      <c r="H273" s="1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2:24" ht="14.25" customHeight="1" x14ac:dyDescent="0.25">
      <c r="B274" s="8"/>
      <c r="C274" s="9"/>
      <c r="D274" s="9"/>
      <c r="E274" s="9"/>
      <c r="F274" s="9"/>
      <c r="G274" s="13"/>
      <c r="H274" s="1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2:24" ht="14.25" customHeight="1" x14ac:dyDescent="0.25">
      <c r="B275" s="8"/>
      <c r="C275" s="9"/>
      <c r="D275" s="9"/>
      <c r="E275" s="9"/>
      <c r="F275" s="9"/>
      <c r="G275" s="13"/>
      <c r="H275" s="13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2:24" ht="14.25" customHeight="1" x14ac:dyDescent="0.25">
      <c r="B276" s="8"/>
      <c r="C276" s="9"/>
      <c r="D276" s="9"/>
      <c r="E276" s="9"/>
      <c r="F276" s="9"/>
      <c r="G276" s="13"/>
      <c r="H276" s="1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2:24" ht="14.25" customHeight="1" x14ac:dyDescent="0.25">
      <c r="B277" s="8"/>
      <c r="C277" s="9"/>
      <c r="D277" s="9"/>
      <c r="E277" s="9"/>
      <c r="F277" s="9"/>
      <c r="G277" s="13"/>
      <c r="H277" s="13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2:24" ht="14.25" customHeight="1" x14ac:dyDescent="0.25">
      <c r="B278" s="8"/>
      <c r="C278" s="9"/>
      <c r="D278" s="9"/>
      <c r="E278" s="9"/>
      <c r="F278" s="9"/>
      <c r="G278" s="13"/>
      <c r="H278" s="13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2:24" ht="14.25" customHeight="1" x14ac:dyDescent="0.25">
      <c r="B279" s="8"/>
      <c r="C279" s="9"/>
      <c r="D279" s="9"/>
      <c r="E279" s="9"/>
      <c r="F279" s="9"/>
      <c r="G279" s="13"/>
      <c r="H279" s="13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2:24" ht="14.25" customHeight="1" x14ac:dyDescent="0.25">
      <c r="B280" s="8"/>
      <c r="C280" s="9"/>
      <c r="D280" s="9"/>
      <c r="E280" s="9"/>
      <c r="F280" s="9"/>
      <c r="G280" s="13"/>
      <c r="H280" s="13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2:24" ht="14.25" customHeight="1" x14ac:dyDescent="0.25">
      <c r="B281" s="8"/>
      <c r="C281" s="9"/>
      <c r="D281" s="9"/>
      <c r="E281" s="9"/>
      <c r="F281" s="9"/>
      <c r="G281" s="13"/>
      <c r="H281" s="13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2:24" ht="14.25" customHeight="1" x14ac:dyDescent="0.25">
      <c r="B282" s="8"/>
      <c r="C282" s="9"/>
      <c r="D282" s="9"/>
      <c r="E282" s="9"/>
      <c r="F282" s="9"/>
      <c r="G282" s="13"/>
      <c r="H282" s="13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2:24" ht="14.25" customHeight="1" x14ac:dyDescent="0.25">
      <c r="B283" s="8"/>
      <c r="C283" s="9"/>
      <c r="D283" s="9"/>
      <c r="E283" s="9"/>
      <c r="F283" s="9"/>
      <c r="G283" s="13"/>
      <c r="H283" s="1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2:24" ht="14.25" customHeight="1" x14ac:dyDescent="0.25">
      <c r="B284" s="8"/>
      <c r="C284" s="9"/>
      <c r="D284" s="9"/>
      <c r="E284" s="9"/>
      <c r="F284" s="9"/>
      <c r="G284" s="13"/>
      <c r="H284" s="1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2:24" ht="14.25" customHeight="1" x14ac:dyDescent="0.25">
      <c r="B285" s="8"/>
      <c r="C285" s="9"/>
      <c r="D285" s="9"/>
      <c r="E285" s="9"/>
      <c r="F285" s="9"/>
      <c r="G285" s="13"/>
      <c r="H285" s="1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2:24" ht="14.25" customHeight="1" x14ac:dyDescent="0.25">
      <c r="B286" s="8"/>
      <c r="C286" s="9"/>
      <c r="D286" s="9"/>
      <c r="E286" s="9"/>
      <c r="F286" s="9"/>
      <c r="G286" s="13"/>
      <c r="H286" s="1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2:24" ht="14.25" customHeight="1" x14ac:dyDescent="0.25">
      <c r="B287" s="8"/>
      <c r="C287" s="9"/>
      <c r="D287" s="9"/>
      <c r="E287" s="9"/>
      <c r="F287" s="9"/>
      <c r="G287" s="13"/>
      <c r="H287" s="1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2:24" ht="14.25" customHeight="1" x14ac:dyDescent="0.25">
      <c r="B288" s="8"/>
      <c r="C288" s="9"/>
      <c r="D288" s="9"/>
      <c r="E288" s="9"/>
      <c r="F288" s="9"/>
      <c r="G288" s="13"/>
      <c r="H288" s="13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2:24" ht="14.25" customHeight="1" x14ac:dyDescent="0.25">
      <c r="B289" s="8"/>
      <c r="C289" s="9"/>
      <c r="D289" s="9"/>
      <c r="E289" s="9"/>
      <c r="F289" s="9"/>
      <c r="G289" s="13"/>
      <c r="H289" s="13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2:24" ht="14.25" customHeight="1" x14ac:dyDescent="0.25">
      <c r="B290" s="8"/>
      <c r="C290" s="9"/>
      <c r="D290" s="9"/>
      <c r="E290" s="9"/>
      <c r="F290" s="9"/>
      <c r="G290" s="13"/>
      <c r="H290" s="1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2:24" ht="14.25" customHeight="1" x14ac:dyDescent="0.25">
      <c r="B291" s="8"/>
      <c r="C291" s="9"/>
      <c r="D291" s="9"/>
      <c r="E291" s="9"/>
      <c r="F291" s="9"/>
      <c r="G291" s="13"/>
      <c r="H291" s="13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2:24" ht="14.25" customHeight="1" x14ac:dyDescent="0.25">
      <c r="B292" s="8"/>
      <c r="C292" s="9"/>
      <c r="D292" s="9"/>
      <c r="E292" s="9"/>
      <c r="F292" s="9"/>
      <c r="G292" s="13"/>
      <c r="H292" s="13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2:24" ht="14.25" customHeight="1" x14ac:dyDescent="0.25">
      <c r="B293" s="8"/>
      <c r="C293" s="9"/>
      <c r="D293" s="9"/>
      <c r="E293" s="9"/>
      <c r="F293" s="9"/>
      <c r="G293" s="13"/>
      <c r="H293" s="13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2:24" ht="14.25" customHeight="1" x14ac:dyDescent="0.25">
      <c r="B294" s="8"/>
      <c r="C294" s="9"/>
      <c r="D294" s="9"/>
      <c r="E294" s="9"/>
      <c r="F294" s="9"/>
      <c r="G294" s="13"/>
      <c r="H294" s="13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2:24" ht="14.25" customHeight="1" x14ac:dyDescent="0.25">
      <c r="B295" s="8"/>
      <c r="C295" s="9"/>
      <c r="D295" s="9"/>
      <c r="E295" s="9"/>
      <c r="F295" s="9"/>
      <c r="G295" s="13"/>
      <c r="H295" s="13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2:24" ht="14.25" customHeight="1" x14ac:dyDescent="0.25">
      <c r="B296" s="8"/>
      <c r="C296" s="9"/>
      <c r="D296" s="9"/>
      <c r="E296" s="9"/>
      <c r="F296" s="9"/>
      <c r="G296" s="13"/>
      <c r="H296" s="13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2:24" ht="14.25" customHeight="1" x14ac:dyDescent="0.25">
      <c r="B297" s="8"/>
      <c r="C297" s="9"/>
      <c r="D297" s="9"/>
      <c r="E297" s="9"/>
      <c r="F297" s="9"/>
      <c r="G297" s="13"/>
      <c r="H297" s="13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2:24" ht="14.25" customHeight="1" x14ac:dyDescent="0.25">
      <c r="B298" s="8"/>
      <c r="C298" s="9"/>
      <c r="D298" s="9"/>
      <c r="E298" s="9"/>
      <c r="F298" s="9"/>
      <c r="G298" s="13"/>
      <c r="H298" s="13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2:24" ht="14.25" customHeight="1" x14ac:dyDescent="0.25">
      <c r="B299" s="8"/>
      <c r="C299" s="9"/>
      <c r="D299" s="9"/>
      <c r="E299" s="9"/>
      <c r="F299" s="9"/>
      <c r="G299" s="13"/>
      <c r="H299" s="13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2:24" ht="14.25" customHeight="1" x14ac:dyDescent="0.25">
      <c r="B300" s="8"/>
      <c r="C300" s="9"/>
      <c r="D300" s="9"/>
      <c r="E300" s="9"/>
      <c r="F300" s="9"/>
      <c r="G300" s="13"/>
      <c r="H300" s="1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2:24" ht="14.25" customHeight="1" x14ac:dyDescent="0.25">
      <c r="B301" s="8"/>
      <c r="C301" s="9"/>
      <c r="D301" s="9"/>
      <c r="E301" s="9"/>
      <c r="F301" s="9"/>
      <c r="G301" s="13"/>
      <c r="H301" s="1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2:24" ht="14.25" customHeight="1" x14ac:dyDescent="0.25">
      <c r="B302" s="8"/>
      <c r="C302" s="9"/>
      <c r="D302" s="9"/>
      <c r="E302" s="9"/>
      <c r="F302" s="9"/>
      <c r="G302" s="13"/>
      <c r="H302" s="1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2:24" ht="14.25" customHeight="1" x14ac:dyDescent="0.25">
      <c r="B303" s="8"/>
      <c r="C303" s="9"/>
      <c r="D303" s="9"/>
      <c r="E303" s="9"/>
      <c r="F303" s="9"/>
      <c r="G303" s="13"/>
      <c r="H303" s="1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2:24" ht="14.25" customHeight="1" x14ac:dyDescent="0.25">
      <c r="B304" s="8"/>
      <c r="C304" s="9"/>
      <c r="D304" s="9"/>
      <c r="E304" s="9"/>
      <c r="F304" s="9"/>
      <c r="G304" s="13"/>
      <c r="H304" s="13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2:24" ht="14.25" customHeight="1" x14ac:dyDescent="0.25">
      <c r="B305" s="8"/>
      <c r="C305" s="9"/>
      <c r="D305" s="9"/>
      <c r="E305" s="9"/>
      <c r="F305" s="9"/>
      <c r="G305" s="13"/>
      <c r="H305" s="13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2:24" ht="14.25" customHeight="1" x14ac:dyDescent="0.25">
      <c r="B306" s="8"/>
      <c r="C306" s="9"/>
      <c r="D306" s="9"/>
      <c r="E306" s="9"/>
      <c r="F306" s="9"/>
      <c r="G306" s="13"/>
      <c r="H306" s="1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2:24" ht="14.25" customHeight="1" x14ac:dyDescent="0.25">
      <c r="B307" s="8"/>
      <c r="C307" s="9"/>
      <c r="D307" s="9"/>
      <c r="E307" s="9"/>
      <c r="F307" s="9"/>
      <c r="G307" s="13"/>
      <c r="H307" s="1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2:24" ht="14.25" customHeight="1" x14ac:dyDescent="0.25">
      <c r="B308" s="8"/>
      <c r="C308" s="9"/>
      <c r="D308" s="9"/>
      <c r="E308" s="9"/>
      <c r="F308" s="9"/>
      <c r="G308" s="13"/>
      <c r="H308" s="13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2:24" ht="14.25" customHeight="1" x14ac:dyDescent="0.25">
      <c r="B309" s="8"/>
      <c r="C309" s="9"/>
      <c r="D309" s="9"/>
      <c r="E309" s="9"/>
      <c r="F309" s="9"/>
      <c r="G309" s="13"/>
      <c r="H309" s="1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2:24" ht="14.25" customHeight="1" x14ac:dyDescent="0.25">
      <c r="B310" s="8"/>
      <c r="C310" s="9"/>
      <c r="D310" s="9"/>
      <c r="E310" s="9"/>
      <c r="F310" s="9"/>
      <c r="G310" s="13"/>
      <c r="H310" s="1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2:24" ht="14.25" customHeight="1" x14ac:dyDescent="0.25">
      <c r="B311" s="8"/>
      <c r="C311" s="9"/>
      <c r="D311" s="9"/>
      <c r="E311" s="9"/>
      <c r="F311" s="9"/>
      <c r="G311" s="13"/>
      <c r="H311" s="1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2:24" ht="14.25" customHeight="1" x14ac:dyDescent="0.25">
      <c r="B312" s="8"/>
      <c r="C312" s="9"/>
      <c r="D312" s="9"/>
      <c r="E312" s="9"/>
      <c r="F312" s="9"/>
      <c r="G312" s="13"/>
      <c r="H312" s="1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2:24" ht="14.25" customHeight="1" x14ac:dyDescent="0.25">
      <c r="B313" s="8"/>
      <c r="C313" s="9"/>
      <c r="D313" s="9"/>
      <c r="E313" s="9"/>
      <c r="F313" s="9"/>
      <c r="G313" s="13"/>
      <c r="H313" s="1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2:24" ht="14.25" customHeight="1" x14ac:dyDescent="0.25">
      <c r="B314" s="8"/>
      <c r="C314" s="9"/>
      <c r="D314" s="9"/>
      <c r="E314" s="9"/>
      <c r="F314" s="9"/>
      <c r="G314" s="13"/>
      <c r="H314" s="13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2:24" ht="14.25" customHeight="1" x14ac:dyDescent="0.25">
      <c r="B315" s="8"/>
      <c r="C315" s="9"/>
      <c r="D315" s="9"/>
      <c r="E315" s="9"/>
      <c r="F315" s="9"/>
      <c r="G315" s="13"/>
      <c r="H315" s="1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2:24" ht="14.25" customHeight="1" x14ac:dyDescent="0.25">
      <c r="B316" s="8"/>
      <c r="C316" s="9"/>
      <c r="D316" s="9"/>
      <c r="E316" s="9"/>
      <c r="F316" s="9"/>
      <c r="G316" s="13"/>
      <c r="H316" s="1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2:24" ht="14.25" customHeight="1" x14ac:dyDescent="0.25">
      <c r="B317" s="8"/>
      <c r="C317" s="9"/>
      <c r="D317" s="9"/>
      <c r="E317" s="9"/>
      <c r="F317" s="9"/>
      <c r="G317" s="13"/>
      <c r="H317" s="1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2:24" ht="14.25" customHeight="1" x14ac:dyDescent="0.25">
      <c r="B318" s="8"/>
      <c r="C318" s="9"/>
      <c r="D318" s="9"/>
      <c r="E318" s="9"/>
      <c r="F318" s="9"/>
      <c r="G318" s="13"/>
      <c r="H318" s="1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2:24" ht="14.25" customHeight="1" x14ac:dyDescent="0.25">
      <c r="B319" s="8"/>
      <c r="C319" s="9"/>
      <c r="D319" s="9"/>
      <c r="E319" s="9"/>
      <c r="F319" s="9"/>
      <c r="G319" s="13"/>
      <c r="H319" s="13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2:24" ht="14.25" customHeight="1" x14ac:dyDescent="0.25">
      <c r="B320" s="8"/>
      <c r="C320" s="9"/>
      <c r="D320" s="9"/>
      <c r="E320" s="9"/>
      <c r="F320" s="9"/>
      <c r="G320" s="13"/>
      <c r="H320" s="1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2:24" ht="14.25" customHeight="1" x14ac:dyDescent="0.25">
      <c r="B321" s="8"/>
      <c r="C321" s="9"/>
      <c r="D321" s="9"/>
      <c r="E321" s="9"/>
      <c r="F321" s="9"/>
      <c r="G321" s="13"/>
      <c r="H321" s="1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2:24" ht="14.25" customHeight="1" x14ac:dyDescent="0.25">
      <c r="B322" s="8"/>
      <c r="C322" s="9"/>
      <c r="D322" s="9"/>
      <c r="E322" s="9"/>
      <c r="F322" s="9"/>
      <c r="G322" s="13"/>
      <c r="H322" s="1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2:24" ht="14.25" customHeight="1" x14ac:dyDescent="0.25">
      <c r="B323" s="8"/>
      <c r="C323" s="9"/>
      <c r="D323" s="9"/>
      <c r="E323" s="9"/>
      <c r="F323" s="9"/>
      <c r="G323" s="13"/>
      <c r="H323" s="1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2:24" ht="14.25" customHeight="1" x14ac:dyDescent="0.25">
      <c r="B324" s="8"/>
      <c r="C324" s="9"/>
      <c r="D324" s="9"/>
      <c r="E324" s="9"/>
      <c r="F324" s="9"/>
      <c r="G324" s="13"/>
      <c r="H324" s="1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2:24" ht="14.25" customHeight="1" x14ac:dyDescent="0.25">
      <c r="B325" s="8"/>
      <c r="C325" s="9"/>
      <c r="D325" s="9"/>
      <c r="E325" s="9"/>
      <c r="F325" s="9"/>
      <c r="G325" s="13"/>
      <c r="H325" s="1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2:24" ht="14.25" customHeight="1" x14ac:dyDescent="0.25">
      <c r="B326" s="8"/>
      <c r="C326" s="9"/>
      <c r="D326" s="9"/>
      <c r="E326" s="9"/>
      <c r="F326" s="9"/>
      <c r="G326" s="13"/>
      <c r="H326" s="1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2:24" ht="14.25" customHeight="1" x14ac:dyDescent="0.25">
      <c r="B327" s="8"/>
      <c r="C327" s="9"/>
      <c r="D327" s="9"/>
      <c r="E327" s="9"/>
      <c r="F327" s="9"/>
      <c r="G327" s="13"/>
      <c r="H327" s="1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2:24" ht="14.25" customHeight="1" x14ac:dyDescent="0.25">
      <c r="B328" s="8"/>
      <c r="C328" s="9"/>
      <c r="D328" s="9"/>
      <c r="E328" s="9"/>
      <c r="F328" s="9"/>
      <c r="G328" s="13"/>
      <c r="H328" s="1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2:24" ht="14.25" customHeight="1" x14ac:dyDescent="0.25">
      <c r="B329" s="8"/>
      <c r="C329" s="9"/>
      <c r="D329" s="9"/>
      <c r="E329" s="9"/>
      <c r="F329" s="9"/>
      <c r="G329" s="13"/>
      <c r="H329" s="1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2:24" ht="14.25" customHeight="1" x14ac:dyDescent="0.25">
      <c r="B330" s="8"/>
      <c r="C330" s="9"/>
      <c r="D330" s="9"/>
      <c r="E330" s="9"/>
      <c r="F330" s="9"/>
      <c r="G330" s="13"/>
      <c r="H330" s="1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2:24" ht="14.25" customHeight="1" x14ac:dyDescent="0.25">
      <c r="B331" s="8"/>
      <c r="C331" s="9"/>
      <c r="D331" s="9"/>
      <c r="E331" s="9"/>
      <c r="F331" s="9"/>
      <c r="G331" s="13"/>
      <c r="H331" s="13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2:24" ht="14.25" customHeight="1" x14ac:dyDescent="0.25">
      <c r="B332" s="8"/>
      <c r="C332" s="9"/>
      <c r="D332" s="9"/>
      <c r="E332" s="9"/>
      <c r="F332" s="9"/>
      <c r="G332" s="13"/>
      <c r="H332" s="13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2:24" ht="14.25" customHeight="1" x14ac:dyDescent="0.25">
      <c r="B333" s="8"/>
      <c r="C333" s="9"/>
      <c r="D333" s="9"/>
      <c r="E333" s="9"/>
      <c r="F333" s="9"/>
      <c r="G333" s="13"/>
      <c r="H333" s="13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2:24" ht="14.25" customHeight="1" x14ac:dyDescent="0.25">
      <c r="B334" s="8"/>
      <c r="C334" s="9"/>
      <c r="D334" s="9"/>
      <c r="E334" s="9"/>
      <c r="F334" s="9"/>
      <c r="G334" s="13"/>
      <c r="H334" s="13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2:24" ht="14.25" customHeight="1" x14ac:dyDescent="0.25">
      <c r="B335" s="8"/>
      <c r="C335" s="9"/>
      <c r="D335" s="9"/>
      <c r="E335" s="9"/>
      <c r="F335" s="9"/>
      <c r="G335" s="13"/>
      <c r="H335" s="13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2:24" ht="14.25" customHeight="1" x14ac:dyDescent="0.25">
      <c r="B336" s="8"/>
      <c r="C336" s="9"/>
      <c r="D336" s="9"/>
      <c r="E336" s="9"/>
      <c r="F336" s="9"/>
      <c r="G336" s="13"/>
      <c r="H336" s="13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2:24" ht="14.25" customHeight="1" x14ac:dyDescent="0.25">
      <c r="B337" s="8"/>
      <c r="C337" s="9"/>
      <c r="D337" s="9"/>
      <c r="E337" s="9"/>
      <c r="F337" s="9"/>
      <c r="G337" s="13"/>
      <c r="H337" s="13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2:24" ht="14.25" customHeight="1" x14ac:dyDescent="0.25">
      <c r="B338" s="8"/>
      <c r="C338" s="9"/>
      <c r="D338" s="9"/>
      <c r="E338" s="9"/>
      <c r="F338" s="9"/>
      <c r="G338" s="13"/>
      <c r="H338" s="13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2:24" ht="14.25" customHeight="1" x14ac:dyDescent="0.25">
      <c r="B339" s="8"/>
      <c r="C339" s="9"/>
      <c r="D339" s="9"/>
      <c r="E339" s="9"/>
      <c r="F339" s="9"/>
      <c r="G339" s="13"/>
      <c r="H339" s="13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2:24" ht="14.25" customHeight="1" x14ac:dyDescent="0.25">
      <c r="B340" s="8"/>
      <c r="C340" s="9"/>
      <c r="D340" s="9"/>
      <c r="E340" s="9"/>
      <c r="F340" s="9"/>
      <c r="G340" s="13"/>
      <c r="H340" s="13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2:24" ht="14.25" customHeight="1" x14ac:dyDescent="0.25">
      <c r="B341" s="8"/>
      <c r="C341" s="9"/>
      <c r="D341" s="9"/>
      <c r="E341" s="9"/>
      <c r="F341" s="9"/>
      <c r="G341" s="13"/>
      <c r="H341" s="13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2:24" ht="14.25" customHeight="1" x14ac:dyDescent="0.25">
      <c r="B342" s="8"/>
      <c r="C342" s="9"/>
      <c r="D342" s="9"/>
      <c r="E342" s="9"/>
      <c r="F342" s="9"/>
      <c r="G342" s="13"/>
      <c r="H342" s="13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2:24" ht="14.25" customHeight="1" x14ac:dyDescent="0.25">
      <c r="B343" s="8"/>
      <c r="C343" s="9"/>
      <c r="D343" s="9"/>
      <c r="E343" s="9"/>
      <c r="F343" s="9"/>
      <c r="G343" s="13"/>
      <c r="H343" s="13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2:24" ht="14.25" customHeight="1" x14ac:dyDescent="0.25">
      <c r="B344" s="8"/>
      <c r="C344" s="9"/>
      <c r="D344" s="9"/>
      <c r="E344" s="9"/>
      <c r="F344" s="9"/>
      <c r="G344" s="13"/>
      <c r="H344" s="13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2:24" ht="14.25" customHeight="1" x14ac:dyDescent="0.25">
      <c r="B345" s="8"/>
      <c r="C345" s="9"/>
      <c r="D345" s="9"/>
      <c r="E345" s="9"/>
      <c r="F345" s="9"/>
      <c r="G345" s="13"/>
      <c r="H345" s="13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2:24" ht="14.25" customHeight="1" x14ac:dyDescent="0.25">
      <c r="B346" s="8"/>
      <c r="C346" s="9"/>
      <c r="D346" s="9"/>
      <c r="E346" s="9"/>
      <c r="F346" s="9"/>
      <c r="G346" s="13"/>
      <c r="H346" s="13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2:24" ht="14.25" customHeight="1" x14ac:dyDescent="0.25">
      <c r="B347" s="8"/>
      <c r="C347" s="9"/>
      <c r="D347" s="9"/>
      <c r="E347" s="9"/>
      <c r="F347" s="9"/>
      <c r="G347" s="13"/>
      <c r="H347" s="13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2:24" ht="14.25" customHeight="1" x14ac:dyDescent="0.25">
      <c r="B348" s="8"/>
      <c r="C348" s="9"/>
      <c r="D348" s="9"/>
      <c r="E348" s="9"/>
      <c r="F348" s="9"/>
      <c r="G348" s="13"/>
      <c r="H348" s="13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2:24" ht="14.25" customHeight="1" x14ac:dyDescent="0.25">
      <c r="B349" s="8"/>
      <c r="C349" s="9"/>
      <c r="D349" s="9"/>
      <c r="E349" s="9"/>
      <c r="F349" s="9"/>
      <c r="G349" s="13"/>
      <c r="H349" s="13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2:24" ht="14.25" customHeight="1" x14ac:dyDescent="0.25">
      <c r="B350" s="8"/>
      <c r="C350" s="9"/>
      <c r="D350" s="9"/>
      <c r="E350" s="9"/>
      <c r="F350" s="9"/>
      <c r="G350" s="13"/>
      <c r="H350" s="13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2:24" ht="14.25" customHeight="1" x14ac:dyDescent="0.25">
      <c r="B351" s="8"/>
      <c r="C351" s="9"/>
      <c r="D351" s="9"/>
      <c r="E351" s="9"/>
      <c r="F351" s="9"/>
      <c r="G351" s="13"/>
      <c r="H351" s="13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2:24" ht="14.25" customHeight="1" x14ac:dyDescent="0.25">
      <c r="B352" s="8"/>
      <c r="C352" s="9"/>
      <c r="D352" s="9"/>
      <c r="E352" s="9"/>
      <c r="F352" s="9"/>
      <c r="G352" s="13"/>
      <c r="H352" s="13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2:24" ht="14.25" customHeight="1" x14ac:dyDescent="0.25">
      <c r="B353" s="8"/>
      <c r="C353" s="9"/>
      <c r="D353" s="9"/>
      <c r="E353" s="9"/>
      <c r="F353" s="9"/>
      <c r="G353" s="13"/>
      <c r="H353" s="13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2:24" ht="14.25" customHeight="1" x14ac:dyDescent="0.25">
      <c r="B354" s="8"/>
      <c r="C354" s="9"/>
      <c r="D354" s="9"/>
      <c r="E354" s="9"/>
      <c r="F354" s="9"/>
      <c r="G354" s="13"/>
      <c r="H354" s="13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2:24" ht="14.25" customHeight="1" x14ac:dyDescent="0.25">
      <c r="B355" s="8"/>
      <c r="C355" s="9"/>
      <c r="D355" s="9"/>
      <c r="E355" s="9"/>
      <c r="F355" s="9"/>
      <c r="G355" s="13"/>
      <c r="H355" s="13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2:24" ht="14.25" customHeight="1" x14ac:dyDescent="0.25">
      <c r="B356" s="8"/>
      <c r="C356" s="9"/>
      <c r="D356" s="9"/>
      <c r="E356" s="9"/>
      <c r="F356" s="9"/>
      <c r="G356" s="13"/>
      <c r="H356" s="13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2:24" ht="14.25" customHeight="1" x14ac:dyDescent="0.25">
      <c r="B357" s="8"/>
      <c r="C357" s="9"/>
      <c r="D357" s="9"/>
      <c r="E357" s="9"/>
      <c r="F357" s="9"/>
      <c r="G357" s="13"/>
      <c r="H357" s="13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2:24" ht="14.25" customHeight="1" x14ac:dyDescent="0.25">
      <c r="B358" s="8"/>
      <c r="C358" s="9"/>
      <c r="D358" s="9"/>
      <c r="E358" s="9"/>
      <c r="F358" s="9"/>
      <c r="G358" s="13"/>
      <c r="H358" s="13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2:24" ht="14.25" customHeight="1" x14ac:dyDescent="0.25">
      <c r="B359" s="8"/>
      <c r="C359" s="9"/>
      <c r="D359" s="9"/>
      <c r="E359" s="9"/>
      <c r="F359" s="9"/>
      <c r="G359" s="13"/>
      <c r="H359" s="13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2:24" ht="14.25" customHeight="1" x14ac:dyDescent="0.25">
      <c r="B360" s="8"/>
      <c r="C360" s="9"/>
      <c r="D360" s="9"/>
      <c r="E360" s="9"/>
      <c r="F360" s="9"/>
      <c r="G360" s="13"/>
      <c r="H360" s="13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2:24" ht="14.25" customHeight="1" x14ac:dyDescent="0.25">
      <c r="B361" s="8"/>
      <c r="C361" s="9"/>
      <c r="D361" s="9"/>
      <c r="E361" s="9"/>
      <c r="F361" s="9"/>
      <c r="G361" s="13"/>
      <c r="H361" s="13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2:24" ht="14.25" customHeight="1" x14ac:dyDescent="0.25">
      <c r="B362" s="8"/>
      <c r="C362" s="9"/>
      <c r="D362" s="9"/>
      <c r="E362" s="9"/>
      <c r="F362" s="9"/>
      <c r="G362" s="13"/>
      <c r="H362" s="13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2:24" ht="14.25" customHeight="1" x14ac:dyDescent="0.25">
      <c r="B363" s="8"/>
      <c r="C363" s="9"/>
      <c r="D363" s="9"/>
      <c r="E363" s="9"/>
      <c r="F363" s="9"/>
      <c r="G363" s="13"/>
      <c r="H363" s="13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2:24" ht="14.25" customHeight="1" x14ac:dyDescent="0.25">
      <c r="B364" s="8"/>
      <c r="C364" s="9"/>
      <c r="D364" s="9"/>
      <c r="E364" s="9"/>
      <c r="F364" s="9"/>
      <c r="G364" s="13"/>
      <c r="H364" s="13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2:24" ht="14.25" customHeight="1" x14ac:dyDescent="0.25">
      <c r="B365" s="8"/>
      <c r="C365" s="9"/>
      <c r="D365" s="9"/>
      <c r="E365" s="9"/>
      <c r="F365" s="9"/>
      <c r="G365" s="13"/>
      <c r="H365" s="13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2:24" ht="14.25" customHeight="1" x14ac:dyDescent="0.25">
      <c r="B366" s="8"/>
      <c r="C366" s="9"/>
      <c r="D366" s="9"/>
      <c r="E366" s="9"/>
      <c r="F366" s="9"/>
      <c r="G366" s="13"/>
      <c r="H366" s="13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2:24" ht="14.25" customHeight="1" x14ac:dyDescent="0.25">
      <c r="B367" s="8"/>
      <c r="C367" s="9"/>
      <c r="D367" s="9"/>
      <c r="E367" s="9"/>
      <c r="F367" s="9"/>
      <c r="G367" s="13"/>
      <c r="H367" s="13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2:24" ht="14.25" customHeight="1" x14ac:dyDescent="0.25">
      <c r="B368" s="8"/>
      <c r="C368" s="9"/>
      <c r="D368" s="9"/>
      <c r="E368" s="9"/>
      <c r="F368" s="9"/>
      <c r="G368" s="13"/>
      <c r="H368" s="13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2:24" ht="14.25" customHeight="1" x14ac:dyDescent="0.25">
      <c r="B369" s="8"/>
      <c r="C369" s="9"/>
      <c r="D369" s="9"/>
      <c r="E369" s="9"/>
      <c r="F369" s="9"/>
      <c r="G369" s="13"/>
      <c r="H369" s="13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2:24" ht="14.25" customHeight="1" x14ac:dyDescent="0.25">
      <c r="B370" s="8"/>
      <c r="C370" s="9"/>
      <c r="D370" s="9"/>
      <c r="E370" s="9"/>
      <c r="F370" s="9"/>
      <c r="G370" s="13"/>
      <c r="H370" s="13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2:24" ht="14.25" customHeight="1" x14ac:dyDescent="0.25">
      <c r="B371" s="8"/>
      <c r="C371" s="9"/>
      <c r="D371" s="9"/>
      <c r="E371" s="9"/>
      <c r="F371" s="9"/>
      <c r="G371" s="13"/>
      <c r="H371" s="13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2:24" ht="14.25" customHeight="1" x14ac:dyDescent="0.25">
      <c r="B372" s="8"/>
      <c r="C372" s="9"/>
      <c r="D372" s="9"/>
      <c r="E372" s="9"/>
      <c r="F372" s="9"/>
      <c r="G372" s="13"/>
      <c r="H372" s="13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2:24" ht="14.25" customHeight="1" x14ac:dyDescent="0.25">
      <c r="B373" s="8"/>
      <c r="C373" s="9"/>
      <c r="D373" s="9"/>
      <c r="E373" s="9"/>
      <c r="F373" s="9"/>
      <c r="G373" s="13"/>
      <c r="H373" s="13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2:24" ht="14.25" customHeight="1" x14ac:dyDescent="0.25">
      <c r="B374" s="8"/>
      <c r="C374" s="9"/>
      <c r="D374" s="9"/>
      <c r="E374" s="9"/>
      <c r="F374" s="9"/>
      <c r="G374" s="13"/>
      <c r="H374" s="13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2:24" ht="14.25" customHeight="1" x14ac:dyDescent="0.25">
      <c r="B375" s="8"/>
      <c r="C375" s="9"/>
      <c r="D375" s="9"/>
      <c r="E375" s="9"/>
      <c r="F375" s="9"/>
      <c r="G375" s="13"/>
      <c r="H375" s="13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2:24" ht="14.25" customHeight="1" x14ac:dyDescent="0.25">
      <c r="B376" s="8"/>
      <c r="C376" s="9"/>
      <c r="D376" s="9"/>
      <c r="E376" s="9"/>
      <c r="F376" s="9"/>
      <c r="G376" s="13"/>
      <c r="H376" s="13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2:24" ht="14.25" customHeight="1" x14ac:dyDescent="0.25">
      <c r="B377" s="8"/>
      <c r="C377" s="9"/>
      <c r="D377" s="9"/>
      <c r="E377" s="9"/>
      <c r="F377" s="9"/>
      <c r="G377" s="13"/>
      <c r="H377" s="13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2:24" ht="14.25" customHeight="1" x14ac:dyDescent="0.25">
      <c r="B378" s="8"/>
      <c r="C378" s="9"/>
      <c r="D378" s="9"/>
      <c r="E378" s="9"/>
      <c r="F378" s="9"/>
      <c r="G378" s="13"/>
      <c r="H378" s="13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2:24" ht="14.25" customHeight="1" x14ac:dyDescent="0.25">
      <c r="B379" s="8"/>
      <c r="C379" s="9"/>
      <c r="D379" s="9"/>
      <c r="E379" s="9"/>
      <c r="F379" s="9"/>
      <c r="G379" s="13"/>
      <c r="H379" s="13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2:24" ht="14.25" customHeight="1" x14ac:dyDescent="0.25">
      <c r="B380" s="8"/>
      <c r="C380" s="9"/>
      <c r="D380" s="9"/>
      <c r="E380" s="9"/>
      <c r="F380" s="9"/>
      <c r="G380" s="13"/>
      <c r="H380" s="13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2:24" ht="14.25" customHeight="1" x14ac:dyDescent="0.25">
      <c r="B381" s="8"/>
      <c r="C381" s="9"/>
      <c r="D381" s="9"/>
      <c r="E381" s="9"/>
      <c r="F381" s="9"/>
      <c r="G381" s="13"/>
      <c r="H381" s="13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2:24" ht="14.25" customHeight="1" x14ac:dyDescent="0.25">
      <c r="B382" s="8"/>
      <c r="C382" s="9"/>
      <c r="D382" s="9"/>
      <c r="E382" s="9"/>
      <c r="F382" s="9"/>
      <c r="G382" s="13"/>
      <c r="H382" s="13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2:24" ht="14.25" customHeight="1" x14ac:dyDescent="0.25">
      <c r="B383" s="8"/>
      <c r="C383" s="9"/>
      <c r="D383" s="9"/>
      <c r="E383" s="9"/>
      <c r="F383" s="9"/>
      <c r="G383" s="13"/>
      <c r="H383" s="13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2:24" ht="14.25" customHeight="1" x14ac:dyDescent="0.25">
      <c r="B384" s="8"/>
      <c r="C384" s="9"/>
      <c r="D384" s="9"/>
      <c r="E384" s="9"/>
      <c r="F384" s="9"/>
      <c r="G384" s="13"/>
      <c r="H384" s="13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2:24" ht="14.25" customHeight="1" x14ac:dyDescent="0.25">
      <c r="B385" s="8"/>
      <c r="C385" s="9"/>
      <c r="D385" s="9"/>
      <c r="E385" s="9"/>
      <c r="F385" s="9"/>
      <c r="G385" s="13"/>
      <c r="H385" s="13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2:24" ht="14.25" customHeight="1" x14ac:dyDescent="0.25">
      <c r="B386" s="8"/>
      <c r="C386" s="9"/>
      <c r="D386" s="9"/>
      <c r="E386" s="9"/>
      <c r="F386" s="9"/>
      <c r="G386" s="13"/>
      <c r="H386" s="13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2:24" ht="14.25" customHeight="1" x14ac:dyDescent="0.25">
      <c r="B387" s="8"/>
      <c r="C387" s="9"/>
      <c r="D387" s="9"/>
      <c r="E387" s="9"/>
      <c r="F387" s="9"/>
      <c r="G387" s="13"/>
      <c r="H387" s="13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2:24" ht="14.25" customHeight="1" x14ac:dyDescent="0.25">
      <c r="B388" s="8"/>
      <c r="C388" s="9"/>
      <c r="D388" s="9"/>
      <c r="E388" s="9"/>
      <c r="F388" s="9"/>
      <c r="G388" s="13"/>
      <c r="H388" s="13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2:24" ht="14.25" customHeight="1" x14ac:dyDescent="0.25">
      <c r="B389" s="8"/>
      <c r="C389" s="9"/>
      <c r="D389" s="9"/>
      <c r="E389" s="9"/>
      <c r="F389" s="9"/>
      <c r="G389" s="13"/>
      <c r="H389" s="13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2:24" ht="14.25" customHeight="1" x14ac:dyDescent="0.25">
      <c r="B390" s="8"/>
      <c r="C390" s="9"/>
      <c r="D390" s="9"/>
      <c r="E390" s="9"/>
      <c r="F390" s="9"/>
      <c r="G390" s="13"/>
      <c r="H390" s="13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2:24" ht="14.25" customHeight="1" x14ac:dyDescent="0.25">
      <c r="B391" s="8"/>
      <c r="C391" s="9"/>
      <c r="D391" s="9"/>
      <c r="E391" s="9"/>
      <c r="F391" s="9"/>
      <c r="G391" s="13"/>
      <c r="H391" s="13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2:24" ht="14.25" customHeight="1" x14ac:dyDescent="0.25">
      <c r="B392" s="8"/>
      <c r="C392" s="9"/>
      <c r="D392" s="9"/>
      <c r="E392" s="9"/>
      <c r="F392" s="9"/>
      <c r="G392" s="13"/>
      <c r="H392" s="13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2:24" ht="14.25" customHeight="1" x14ac:dyDescent="0.25">
      <c r="B393" s="8"/>
      <c r="C393" s="9"/>
      <c r="D393" s="9"/>
      <c r="E393" s="9"/>
      <c r="F393" s="9"/>
      <c r="G393" s="13"/>
      <c r="H393" s="13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2:24" ht="14.25" customHeight="1" x14ac:dyDescent="0.25">
      <c r="B394" s="8"/>
      <c r="C394" s="9"/>
      <c r="D394" s="9"/>
      <c r="E394" s="9"/>
      <c r="F394" s="9"/>
      <c r="G394" s="13"/>
      <c r="H394" s="13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2:24" ht="14.25" customHeight="1" x14ac:dyDescent="0.25">
      <c r="B395" s="8"/>
      <c r="C395" s="9"/>
      <c r="D395" s="9"/>
      <c r="E395" s="9"/>
      <c r="F395" s="9"/>
      <c r="G395" s="13"/>
      <c r="H395" s="13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2:24" ht="14.25" customHeight="1" x14ac:dyDescent="0.25">
      <c r="B396" s="8"/>
      <c r="C396" s="9"/>
      <c r="D396" s="9"/>
      <c r="E396" s="9"/>
      <c r="F396" s="9"/>
      <c r="G396" s="13"/>
      <c r="H396" s="13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2:24" ht="14.25" customHeight="1" x14ac:dyDescent="0.25">
      <c r="B397" s="8"/>
      <c r="C397" s="9"/>
      <c r="D397" s="9"/>
      <c r="E397" s="9"/>
      <c r="F397" s="9"/>
      <c r="G397" s="13"/>
      <c r="H397" s="13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2:24" ht="14.25" customHeight="1" x14ac:dyDescent="0.25">
      <c r="B398" s="8"/>
      <c r="C398" s="9"/>
      <c r="D398" s="9"/>
      <c r="E398" s="9"/>
      <c r="F398" s="9"/>
      <c r="G398" s="13"/>
      <c r="H398" s="13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2:24" ht="14.25" customHeight="1" x14ac:dyDescent="0.25">
      <c r="B399" s="8"/>
      <c r="C399" s="9"/>
      <c r="D399" s="9"/>
      <c r="E399" s="9"/>
      <c r="F399" s="9"/>
      <c r="G399" s="13"/>
      <c r="H399" s="13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2:24" ht="14.25" customHeight="1" x14ac:dyDescent="0.25">
      <c r="B400" s="8"/>
      <c r="C400" s="9"/>
      <c r="D400" s="9"/>
      <c r="E400" s="9"/>
      <c r="F400" s="9"/>
      <c r="G400" s="13"/>
      <c r="H400" s="13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2:24" ht="14.25" customHeight="1" x14ac:dyDescent="0.25">
      <c r="B401" s="8"/>
      <c r="C401" s="9"/>
      <c r="D401" s="9"/>
      <c r="E401" s="9"/>
      <c r="F401" s="9"/>
      <c r="G401" s="13"/>
      <c r="H401" s="13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2:24" ht="14.25" customHeight="1" x14ac:dyDescent="0.25">
      <c r="B402" s="8"/>
      <c r="C402" s="9"/>
      <c r="D402" s="9"/>
      <c r="E402" s="9"/>
      <c r="F402" s="9"/>
      <c r="G402" s="13"/>
      <c r="H402" s="13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2:24" ht="14.25" customHeight="1" x14ac:dyDescent="0.25">
      <c r="B403" s="8"/>
      <c r="C403" s="9"/>
      <c r="D403" s="9"/>
      <c r="E403" s="9"/>
      <c r="F403" s="9"/>
      <c r="G403" s="13"/>
      <c r="H403" s="13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2:24" ht="14.25" customHeight="1" x14ac:dyDescent="0.25">
      <c r="B404" s="8"/>
      <c r="C404" s="9"/>
      <c r="D404" s="9"/>
      <c r="E404" s="9"/>
      <c r="F404" s="9"/>
      <c r="G404" s="13"/>
      <c r="H404" s="13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2:24" ht="14.25" customHeight="1" x14ac:dyDescent="0.25">
      <c r="B405" s="8"/>
      <c r="C405" s="9"/>
      <c r="D405" s="9"/>
      <c r="E405" s="9"/>
      <c r="F405" s="9"/>
      <c r="G405" s="13"/>
      <c r="H405" s="13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2:24" ht="14.25" customHeight="1" x14ac:dyDescent="0.25">
      <c r="B406" s="8"/>
      <c r="C406" s="9"/>
      <c r="D406" s="9"/>
      <c r="E406" s="9"/>
      <c r="F406" s="9"/>
      <c r="G406" s="13"/>
      <c r="H406" s="13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2:24" ht="14.25" customHeight="1" x14ac:dyDescent="0.25">
      <c r="B407" s="8"/>
      <c r="C407" s="9"/>
      <c r="D407" s="9"/>
      <c r="E407" s="9"/>
      <c r="F407" s="9"/>
      <c r="G407" s="13"/>
      <c r="H407" s="13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2:24" ht="14.25" customHeight="1" x14ac:dyDescent="0.25">
      <c r="B408" s="8"/>
      <c r="C408" s="9"/>
      <c r="D408" s="9"/>
      <c r="E408" s="9"/>
      <c r="F408" s="9"/>
      <c r="G408" s="13"/>
      <c r="H408" s="13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2:24" ht="14.25" customHeight="1" x14ac:dyDescent="0.25">
      <c r="B409" s="8"/>
      <c r="C409" s="9"/>
      <c r="D409" s="9"/>
      <c r="E409" s="9"/>
      <c r="F409" s="9"/>
      <c r="G409" s="13"/>
      <c r="H409" s="13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2:24" ht="14.25" customHeight="1" x14ac:dyDescent="0.25">
      <c r="B410" s="8"/>
      <c r="C410" s="9"/>
      <c r="D410" s="9"/>
      <c r="E410" s="9"/>
      <c r="F410" s="9"/>
      <c r="G410" s="13"/>
      <c r="H410" s="13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2:24" ht="14.25" customHeight="1" x14ac:dyDescent="0.25">
      <c r="B411" s="8"/>
      <c r="C411" s="9"/>
      <c r="D411" s="9"/>
      <c r="E411" s="9"/>
      <c r="F411" s="9"/>
      <c r="G411" s="13"/>
      <c r="H411" s="13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2:24" ht="14.25" customHeight="1" x14ac:dyDescent="0.25">
      <c r="B412" s="8"/>
      <c r="C412" s="9"/>
      <c r="D412" s="9"/>
      <c r="E412" s="9"/>
      <c r="F412" s="9"/>
      <c r="G412" s="13"/>
      <c r="H412" s="13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2:24" ht="14.25" customHeight="1" x14ac:dyDescent="0.25">
      <c r="B413" s="8"/>
      <c r="C413" s="9"/>
      <c r="D413" s="9"/>
      <c r="E413" s="9"/>
      <c r="F413" s="9"/>
      <c r="G413" s="13"/>
      <c r="H413" s="13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2:24" ht="14.25" customHeight="1" x14ac:dyDescent="0.25">
      <c r="B414" s="8"/>
      <c r="C414" s="9"/>
      <c r="D414" s="9"/>
      <c r="E414" s="9"/>
      <c r="F414" s="9"/>
      <c r="G414" s="13"/>
      <c r="H414" s="13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2:24" ht="14.25" customHeight="1" x14ac:dyDescent="0.25">
      <c r="B415" s="8"/>
      <c r="C415" s="9"/>
      <c r="D415" s="9"/>
      <c r="E415" s="9"/>
      <c r="F415" s="9"/>
      <c r="G415" s="13"/>
      <c r="H415" s="13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2:24" ht="14.25" customHeight="1" x14ac:dyDescent="0.25">
      <c r="B416" s="8"/>
      <c r="C416" s="9"/>
      <c r="D416" s="9"/>
      <c r="E416" s="9"/>
      <c r="F416" s="9"/>
      <c r="G416" s="13"/>
      <c r="H416" s="13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2:24" ht="14.25" customHeight="1" x14ac:dyDescent="0.25">
      <c r="B417" s="8"/>
      <c r="C417" s="9"/>
      <c r="D417" s="9"/>
      <c r="E417" s="9"/>
      <c r="F417" s="9"/>
      <c r="G417" s="13"/>
      <c r="H417" s="13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2:24" ht="14.25" customHeight="1" x14ac:dyDescent="0.25">
      <c r="B418" s="8"/>
      <c r="C418" s="9"/>
      <c r="D418" s="9"/>
      <c r="E418" s="9"/>
      <c r="F418" s="9"/>
      <c r="G418" s="13"/>
      <c r="H418" s="13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2:24" ht="14.25" customHeight="1" x14ac:dyDescent="0.25">
      <c r="B419" s="8"/>
      <c r="C419" s="9"/>
      <c r="D419" s="9"/>
      <c r="E419" s="9"/>
      <c r="F419" s="9"/>
      <c r="G419" s="13"/>
      <c r="H419" s="13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2:24" ht="14.25" customHeight="1" x14ac:dyDescent="0.25">
      <c r="B420" s="8"/>
      <c r="C420" s="9"/>
      <c r="D420" s="9"/>
      <c r="E420" s="9"/>
      <c r="F420" s="9"/>
      <c r="G420" s="13"/>
      <c r="H420" s="13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2:24" ht="14.25" customHeight="1" x14ac:dyDescent="0.25">
      <c r="B421" s="8"/>
      <c r="C421" s="9"/>
      <c r="D421" s="9"/>
      <c r="E421" s="9"/>
      <c r="F421" s="9"/>
      <c r="G421" s="13"/>
      <c r="H421" s="13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2:24" ht="14.25" customHeight="1" x14ac:dyDescent="0.25">
      <c r="B422" s="8"/>
      <c r="C422" s="9"/>
      <c r="D422" s="9"/>
      <c r="E422" s="9"/>
      <c r="F422" s="9"/>
      <c r="G422" s="13"/>
      <c r="H422" s="13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2:24" ht="14.25" customHeight="1" x14ac:dyDescent="0.25">
      <c r="B423" s="8"/>
      <c r="C423" s="9"/>
      <c r="D423" s="9"/>
      <c r="E423" s="9"/>
      <c r="F423" s="9"/>
      <c r="G423" s="13"/>
      <c r="H423" s="13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2:24" ht="14.25" customHeight="1" x14ac:dyDescent="0.25">
      <c r="B424" s="8"/>
      <c r="C424" s="9"/>
      <c r="D424" s="9"/>
      <c r="E424" s="9"/>
      <c r="F424" s="9"/>
      <c r="G424" s="13"/>
      <c r="H424" s="13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2:24" ht="14.25" customHeight="1" x14ac:dyDescent="0.25">
      <c r="B425" s="8"/>
      <c r="C425" s="9"/>
      <c r="D425" s="9"/>
      <c r="E425" s="9"/>
      <c r="F425" s="9"/>
      <c r="G425" s="13"/>
      <c r="H425" s="13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2:24" ht="14.25" customHeight="1" x14ac:dyDescent="0.25">
      <c r="B426" s="8"/>
      <c r="C426" s="9"/>
      <c r="D426" s="9"/>
      <c r="E426" s="9"/>
      <c r="F426" s="9"/>
      <c r="G426" s="13"/>
      <c r="H426" s="13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2:24" ht="14.25" customHeight="1" x14ac:dyDescent="0.25">
      <c r="B427" s="8"/>
      <c r="C427" s="9"/>
      <c r="D427" s="9"/>
      <c r="E427" s="9"/>
      <c r="F427" s="9"/>
      <c r="G427" s="13"/>
      <c r="H427" s="13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2:24" ht="14.25" customHeight="1" x14ac:dyDescent="0.25">
      <c r="B428" s="8"/>
      <c r="C428" s="9"/>
      <c r="D428" s="9"/>
      <c r="E428" s="9"/>
      <c r="F428" s="9"/>
      <c r="G428" s="13"/>
      <c r="H428" s="13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2:24" ht="14.25" customHeight="1" x14ac:dyDescent="0.25">
      <c r="B429" s="8"/>
      <c r="C429" s="9"/>
      <c r="D429" s="9"/>
      <c r="E429" s="9"/>
      <c r="F429" s="9"/>
      <c r="G429" s="13"/>
      <c r="H429" s="13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2:24" ht="14.25" customHeight="1" x14ac:dyDescent="0.25">
      <c r="B430" s="8"/>
      <c r="C430" s="9"/>
      <c r="D430" s="9"/>
      <c r="E430" s="9"/>
      <c r="F430" s="9"/>
      <c r="G430" s="13"/>
      <c r="H430" s="13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2:24" ht="14.25" customHeight="1" x14ac:dyDescent="0.25">
      <c r="B431" s="8"/>
      <c r="C431" s="9"/>
      <c r="D431" s="9"/>
      <c r="E431" s="9"/>
      <c r="F431" s="9"/>
      <c r="G431" s="13"/>
      <c r="H431" s="13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2:24" ht="14.25" customHeight="1" x14ac:dyDescent="0.25">
      <c r="B432" s="8"/>
      <c r="C432" s="9"/>
      <c r="D432" s="9"/>
      <c r="E432" s="9"/>
      <c r="F432" s="9"/>
      <c r="G432" s="13"/>
      <c r="H432" s="13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2:24" ht="14.25" customHeight="1" x14ac:dyDescent="0.25">
      <c r="B433" s="8"/>
      <c r="C433" s="9"/>
      <c r="D433" s="9"/>
      <c r="E433" s="9"/>
      <c r="F433" s="9"/>
      <c r="G433" s="13"/>
      <c r="H433" s="13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2:24" ht="14.25" customHeight="1" x14ac:dyDescent="0.25">
      <c r="B434" s="8"/>
      <c r="C434" s="9"/>
      <c r="D434" s="9"/>
      <c r="E434" s="9"/>
      <c r="F434" s="9"/>
      <c r="G434" s="13"/>
      <c r="H434" s="13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2:24" ht="14.25" customHeight="1" x14ac:dyDescent="0.25">
      <c r="B435" s="8"/>
      <c r="C435" s="9"/>
      <c r="D435" s="9"/>
      <c r="E435" s="9"/>
      <c r="F435" s="9"/>
      <c r="G435" s="13"/>
      <c r="H435" s="13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2:24" ht="14.25" customHeight="1" x14ac:dyDescent="0.25">
      <c r="B436" s="8"/>
      <c r="C436" s="9"/>
      <c r="D436" s="9"/>
      <c r="E436" s="9"/>
      <c r="F436" s="9"/>
      <c r="G436" s="13"/>
      <c r="H436" s="13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2:24" ht="14.25" customHeight="1" x14ac:dyDescent="0.25">
      <c r="B437" s="8"/>
      <c r="C437" s="9"/>
      <c r="D437" s="9"/>
      <c r="E437" s="9"/>
      <c r="F437" s="9"/>
      <c r="G437" s="13"/>
      <c r="H437" s="13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2:24" ht="14.25" customHeight="1" x14ac:dyDescent="0.25">
      <c r="B438" s="8"/>
      <c r="C438" s="9"/>
      <c r="D438" s="9"/>
      <c r="E438" s="9"/>
      <c r="F438" s="9"/>
      <c r="G438" s="13"/>
      <c r="H438" s="13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2:24" ht="14.25" customHeight="1" x14ac:dyDescent="0.25">
      <c r="B439" s="8"/>
      <c r="C439" s="9"/>
      <c r="D439" s="9"/>
      <c r="E439" s="9"/>
      <c r="F439" s="9"/>
      <c r="G439" s="13"/>
      <c r="H439" s="13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2:24" ht="14.25" customHeight="1" x14ac:dyDescent="0.25">
      <c r="B440" s="8"/>
      <c r="C440" s="9"/>
      <c r="D440" s="9"/>
      <c r="E440" s="9"/>
      <c r="F440" s="9"/>
      <c r="G440" s="13"/>
      <c r="H440" s="13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2:24" ht="14.25" customHeight="1" x14ac:dyDescent="0.25">
      <c r="B441" s="8"/>
      <c r="C441" s="9"/>
      <c r="D441" s="9"/>
      <c r="E441" s="9"/>
      <c r="F441" s="9"/>
      <c r="G441" s="13"/>
      <c r="H441" s="13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2:24" ht="14.25" customHeight="1" x14ac:dyDescent="0.25">
      <c r="B442" s="8"/>
      <c r="C442" s="9"/>
      <c r="D442" s="9"/>
      <c r="E442" s="9"/>
      <c r="F442" s="9"/>
      <c r="G442" s="13"/>
      <c r="H442" s="13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2:24" ht="14.25" customHeight="1" x14ac:dyDescent="0.25">
      <c r="B443" s="8"/>
      <c r="C443" s="9"/>
      <c r="D443" s="9"/>
      <c r="E443" s="9"/>
      <c r="F443" s="9"/>
      <c r="G443" s="13"/>
      <c r="H443" s="13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2:24" ht="14.25" customHeight="1" x14ac:dyDescent="0.25">
      <c r="B444" s="8"/>
      <c r="C444" s="9"/>
      <c r="D444" s="9"/>
      <c r="E444" s="9"/>
      <c r="F444" s="9"/>
      <c r="G444" s="13"/>
      <c r="H444" s="13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2:24" ht="14.25" customHeight="1" x14ac:dyDescent="0.25">
      <c r="B445" s="8"/>
      <c r="C445" s="9"/>
      <c r="D445" s="9"/>
      <c r="E445" s="9"/>
      <c r="F445" s="9"/>
      <c r="G445" s="13"/>
      <c r="H445" s="13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2:24" ht="14.25" customHeight="1" x14ac:dyDescent="0.25">
      <c r="B446" s="8"/>
      <c r="C446" s="9"/>
      <c r="D446" s="9"/>
      <c r="E446" s="9"/>
      <c r="F446" s="9"/>
      <c r="G446" s="13"/>
      <c r="H446" s="13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2:24" ht="14.25" customHeight="1" x14ac:dyDescent="0.25">
      <c r="B447" s="8"/>
      <c r="C447" s="9"/>
      <c r="D447" s="9"/>
      <c r="E447" s="9"/>
      <c r="F447" s="9"/>
      <c r="G447" s="13"/>
      <c r="H447" s="13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2:24" ht="14.25" customHeight="1" x14ac:dyDescent="0.25">
      <c r="B448" s="8"/>
      <c r="C448" s="9"/>
      <c r="D448" s="9"/>
      <c r="E448" s="9"/>
      <c r="F448" s="9"/>
      <c r="G448" s="13"/>
      <c r="H448" s="13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2:24" ht="14.25" customHeight="1" x14ac:dyDescent="0.25">
      <c r="B449" s="8"/>
      <c r="C449" s="9"/>
      <c r="D449" s="9"/>
      <c r="E449" s="9"/>
      <c r="F449" s="9"/>
      <c r="G449" s="13"/>
      <c r="H449" s="13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2:24" ht="14.25" customHeight="1" x14ac:dyDescent="0.25">
      <c r="B450" s="8"/>
      <c r="C450" s="9"/>
      <c r="D450" s="9"/>
      <c r="E450" s="9"/>
      <c r="F450" s="9"/>
      <c r="G450" s="13"/>
      <c r="H450" s="13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2:24" ht="14.25" customHeight="1" x14ac:dyDescent="0.25">
      <c r="B451" s="8"/>
      <c r="C451" s="9"/>
      <c r="D451" s="9"/>
      <c r="E451" s="9"/>
      <c r="F451" s="9"/>
      <c r="G451" s="13"/>
      <c r="H451" s="13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2:24" ht="14.25" customHeight="1" x14ac:dyDescent="0.25">
      <c r="B452" s="8"/>
      <c r="C452" s="9"/>
      <c r="D452" s="9"/>
      <c r="E452" s="9"/>
      <c r="F452" s="9"/>
      <c r="G452" s="13"/>
      <c r="H452" s="13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2:24" ht="14.25" customHeight="1" x14ac:dyDescent="0.25">
      <c r="B453" s="8"/>
      <c r="C453" s="9"/>
      <c r="D453" s="9"/>
      <c r="E453" s="9"/>
      <c r="F453" s="9"/>
      <c r="G453" s="13"/>
      <c r="H453" s="13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2:24" ht="14.25" customHeight="1" x14ac:dyDescent="0.25">
      <c r="B454" s="8"/>
      <c r="C454" s="9"/>
      <c r="D454" s="9"/>
      <c r="E454" s="9"/>
      <c r="F454" s="9"/>
      <c r="G454" s="13"/>
      <c r="H454" s="13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2:24" ht="14.25" customHeight="1" x14ac:dyDescent="0.25">
      <c r="B455" s="8"/>
      <c r="C455" s="9"/>
      <c r="D455" s="9"/>
      <c r="E455" s="9"/>
      <c r="F455" s="9"/>
      <c r="G455" s="13"/>
      <c r="H455" s="13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2:24" ht="14.25" customHeight="1" x14ac:dyDescent="0.25">
      <c r="B456" s="8"/>
      <c r="C456" s="9"/>
      <c r="D456" s="9"/>
      <c r="E456" s="9"/>
      <c r="F456" s="9"/>
      <c r="G456" s="13"/>
      <c r="H456" s="13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2:24" ht="14.25" customHeight="1" x14ac:dyDescent="0.25">
      <c r="B457" s="8"/>
      <c r="C457" s="9"/>
      <c r="D457" s="9"/>
      <c r="E457" s="9"/>
      <c r="F457" s="9"/>
      <c r="G457" s="13"/>
      <c r="H457" s="13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2:24" ht="14.25" customHeight="1" x14ac:dyDescent="0.25">
      <c r="B458" s="8"/>
      <c r="C458" s="9"/>
      <c r="D458" s="9"/>
      <c r="E458" s="9"/>
      <c r="F458" s="9"/>
      <c r="G458" s="13"/>
      <c r="H458" s="13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2:24" ht="14.25" customHeight="1" x14ac:dyDescent="0.25">
      <c r="B459" s="8"/>
      <c r="C459" s="9"/>
      <c r="D459" s="9"/>
      <c r="E459" s="9"/>
      <c r="F459" s="9"/>
      <c r="G459" s="13"/>
      <c r="H459" s="13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2:24" ht="14.25" customHeight="1" x14ac:dyDescent="0.25">
      <c r="B460" s="8"/>
      <c r="C460" s="9"/>
      <c r="D460" s="9"/>
      <c r="E460" s="9"/>
      <c r="F460" s="9"/>
      <c r="G460" s="13"/>
      <c r="H460" s="13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2:24" ht="14.25" customHeight="1" x14ac:dyDescent="0.25">
      <c r="B461" s="8"/>
      <c r="C461" s="9"/>
      <c r="D461" s="9"/>
      <c r="E461" s="9"/>
      <c r="F461" s="9"/>
      <c r="G461" s="13"/>
      <c r="H461" s="13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2:24" ht="14.25" customHeight="1" x14ac:dyDescent="0.25">
      <c r="B462" s="8"/>
      <c r="C462" s="9"/>
      <c r="D462" s="9"/>
      <c r="E462" s="9"/>
      <c r="F462" s="9"/>
      <c r="G462" s="13"/>
      <c r="H462" s="13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2:24" ht="14.25" customHeight="1" x14ac:dyDescent="0.25">
      <c r="B463" s="8"/>
      <c r="C463" s="9"/>
      <c r="D463" s="9"/>
      <c r="E463" s="9"/>
      <c r="F463" s="9"/>
      <c r="G463" s="13"/>
      <c r="H463" s="13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2:24" ht="14.25" customHeight="1" x14ac:dyDescent="0.25">
      <c r="B464" s="8"/>
      <c r="C464" s="9"/>
      <c r="D464" s="9"/>
      <c r="E464" s="9"/>
      <c r="F464" s="9"/>
      <c r="G464" s="13"/>
      <c r="H464" s="13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2:24" ht="14.25" customHeight="1" x14ac:dyDescent="0.25">
      <c r="B465" s="8"/>
      <c r="C465" s="9"/>
      <c r="D465" s="9"/>
      <c r="E465" s="9"/>
      <c r="F465" s="9"/>
      <c r="G465" s="13"/>
      <c r="H465" s="13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2:24" ht="14.25" customHeight="1" x14ac:dyDescent="0.25">
      <c r="B466" s="8"/>
      <c r="C466" s="9"/>
      <c r="D466" s="9"/>
      <c r="E466" s="9"/>
      <c r="F466" s="9"/>
      <c r="G466" s="13"/>
      <c r="H466" s="13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2:24" ht="14.25" customHeight="1" x14ac:dyDescent="0.25">
      <c r="B467" s="8"/>
      <c r="C467" s="9"/>
      <c r="D467" s="9"/>
      <c r="E467" s="9"/>
      <c r="F467" s="9"/>
      <c r="G467" s="13"/>
      <c r="H467" s="13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2:24" ht="14.25" customHeight="1" x14ac:dyDescent="0.25">
      <c r="B468" s="8"/>
      <c r="C468" s="9"/>
      <c r="D468" s="9"/>
      <c r="E468" s="9"/>
      <c r="F468" s="9"/>
      <c r="G468" s="13"/>
      <c r="H468" s="13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2:24" ht="14.25" customHeight="1" x14ac:dyDescent="0.25">
      <c r="B469" s="8"/>
      <c r="C469" s="9"/>
      <c r="D469" s="9"/>
      <c r="E469" s="9"/>
      <c r="F469" s="9"/>
      <c r="G469" s="13"/>
      <c r="H469" s="13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2:24" ht="14.25" customHeight="1" x14ac:dyDescent="0.25">
      <c r="B470" s="8"/>
      <c r="C470" s="9"/>
      <c r="D470" s="9"/>
      <c r="E470" s="9"/>
      <c r="F470" s="9"/>
      <c r="G470" s="13"/>
      <c r="H470" s="13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2:24" ht="14.25" customHeight="1" x14ac:dyDescent="0.25">
      <c r="B471" s="8"/>
      <c r="C471" s="9"/>
      <c r="D471" s="9"/>
      <c r="E471" s="9"/>
      <c r="F471" s="9"/>
      <c r="G471" s="13"/>
      <c r="H471" s="13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2:24" ht="14.25" customHeight="1" x14ac:dyDescent="0.25">
      <c r="B472" s="8"/>
      <c r="C472" s="9"/>
      <c r="D472" s="9"/>
      <c r="E472" s="9"/>
      <c r="F472" s="9"/>
      <c r="G472" s="13"/>
      <c r="H472" s="13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2:24" ht="14.25" customHeight="1" x14ac:dyDescent="0.25">
      <c r="B473" s="8"/>
      <c r="C473" s="9"/>
      <c r="D473" s="9"/>
      <c r="E473" s="9"/>
      <c r="F473" s="9"/>
      <c r="G473" s="13"/>
      <c r="H473" s="13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2:24" ht="14.25" customHeight="1" x14ac:dyDescent="0.25">
      <c r="B474" s="8"/>
      <c r="C474" s="9"/>
      <c r="D474" s="9"/>
      <c r="E474" s="9"/>
      <c r="F474" s="9"/>
      <c r="G474" s="13"/>
      <c r="H474" s="13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2:24" ht="14.25" customHeight="1" x14ac:dyDescent="0.25">
      <c r="B475" s="8"/>
      <c r="C475" s="9"/>
      <c r="D475" s="9"/>
      <c r="E475" s="9"/>
      <c r="F475" s="9"/>
      <c r="G475" s="13"/>
      <c r="H475" s="13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2:24" ht="14.25" customHeight="1" x14ac:dyDescent="0.25">
      <c r="B476" s="8"/>
      <c r="C476" s="9"/>
      <c r="D476" s="9"/>
      <c r="E476" s="9"/>
      <c r="F476" s="9"/>
      <c r="G476" s="13"/>
      <c r="H476" s="13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2:24" ht="14.25" customHeight="1" x14ac:dyDescent="0.25">
      <c r="B477" s="8"/>
      <c r="C477" s="9"/>
      <c r="D477" s="9"/>
      <c r="E477" s="9"/>
      <c r="F477" s="9"/>
      <c r="G477" s="13"/>
      <c r="H477" s="13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2:24" ht="14.25" customHeight="1" x14ac:dyDescent="0.25">
      <c r="B478" s="8"/>
      <c r="C478" s="9"/>
      <c r="D478" s="9"/>
      <c r="E478" s="9"/>
      <c r="F478" s="9"/>
      <c r="G478" s="13"/>
      <c r="H478" s="13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2:24" ht="14.25" customHeight="1" x14ac:dyDescent="0.25">
      <c r="B479" s="8"/>
      <c r="C479" s="9"/>
      <c r="D479" s="9"/>
      <c r="E479" s="9"/>
      <c r="F479" s="9"/>
      <c r="G479" s="13"/>
      <c r="H479" s="13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2:24" ht="14.25" customHeight="1" x14ac:dyDescent="0.25">
      <c r="B480" s="8"/>
      <c r="C480" s="9"/>
      <c r="D480" s="9"/>
      <c r="E480" s="9"/>
      <c r="F480" s="9"/>
      <c r="G480" s="13"/>
      <c r="H480" s="13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2:24" ht="14.25" customHeight="1" x14ac:dyDescent="0.25">
      <c r="B481" s="8"/>
      <c r="C481" s="9"/>
      <c r="D481" s="9"/>
      <c r="E481" s="9"/>
      <c r="F481" s="9"/>
      <c r="G481" s="13"/>
      <c r="H481" s="13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2:24" ht="14.25" customHeight="1" x14ac:dyDescent="0.25">
      <c r="B482" s="8"/>
      <c r="C482" s="9"/>
      <c r="D482" s="9"/>
      <c r="E482" s="9"/>
      <c r="F482" s="9"/>
      <c r="G482" s="13"/>
      <c r="H482" s="13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2:24" ht="14.25" customHeight="1" x14ac:dyDescent="0.25">
      <c r="B483" s="8"/>
      <c r="C483" s="9"/>
      <c r="D483" s="9"/>
      <c r="E483" s="9"/>
      <c r="F483" s="9"/>
      <c r="G483" s="13"/>
      <c r="H483" s="13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2:24" ht="14.25" customHeight="1" x14ac:dyDescent="0.25">
      <c r="B484" s="8"/>
      <c r="C484" s="9"/>
      <c r="D484" s="9"/>
      <c r="E484" s="9"/>
      <c r="F484" s="9"/>
      <c r="G484" s="13"/>
      <c r="H484" s="13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2:24" ht="14.25" customHeight="1" x14ac:dyDescent="0.25">
      <c r="B485" s="8"/>
      <c r="C485" s="9"/>
      <c r="D485" s="9"/>
      <c r="E485" s="9"/>
      <c r="F485" s="9"/>
      <c r="G485" s="13"/>
      <c r="H485" s="13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2:24" ht="14.25" customHeight="1" x14ac:dyDescent="0.25">
      <c r="B486" s="8"/>
      <c r="C486" s="9"/>
      <c r="D486" s="9"/>
      <c r="E486" s="9"/>
      <c r="F486" s="9"/>
      <c r="G486" s="13"/>
      <c r="H486" s="13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2:24" ht="14.25" customHeight="1" x14ac:dyDescent="0.25">
      <c r="B487" s="8"/>
      <c r="C487" s="9"/>
      <c r="D487" s="9"/>
      <c r="E487" s="9"/>
      <c r="F487" s="9"/>
      <c r="G487" s="13"/>
      <c r="H487" s="13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2:24" ht="14.25" customHeight="1" x14ac:dyDescent="0.25">
      <c r="B488" s="8"/>
      <c r="C488" s="9"/>
      <c r="D488" s="9"/>
      <c r="E488" s="9"/>
      <c r="F488" s="9"/>
      <c r="G488" s="13"/>
      <c r="H488" s="13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2:24" ht="14.25" customHeight="1" x14ac:dyDescent="0.25">
      <c r="B489" s="8"/>
      <c r="C489" s="9"/>
      <c r="D489" s="9"/>
      <c r="E489" s="9"/>
      <c r="F489" s="9"/>
      <c r="G489" s="13"/>
      <c r="H489" s="13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2:24" ht="14.25" customHeight="1" x14ac:dyDescent="0.25">
      <c r="B490" s="8"/>
      <c r="C490" s="9"/>
      <c r="D490" s="9"/>
      <c r="E490" s="9"/>
      <c r="F490" s="9"/>
      <c r="G490" s="13"/>
      <c r="H490" s="13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2:24" ht="14.25" customHeight="1" x14ac:dyDescent="0.25">
      <c r="B491" s="8"/>
      <c r="C491" s="9"/>
      <c r="D491" s="9"/>
      <c r="E491" s="9"/>
      <c r="F491" s="9"/>
      <c r="G491" s="13"/>
      <c r="H491" s="13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2:24" ht="14.25" customHeight="1" x14ac:dyDescent="0.25">
      <c r="B492" s="8"/>
      <c r="C492" s="9"/>
      <c r="D492" s="9"/>
      <c r="E492" s="9"/>
      <c r="F492" s="9"/>
      <c r="G492" s="13"/>
      <c r="H492" s="13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2:24" ht="14.25" customHeight="1" x14ac:dyDescent="0.25">
      <c r="B493" s="8"/>
      <c r="C493" s="9"/>
      <c r="D493" s="9"/>
      <c r="E493" s="9"/>
      <c r="F493" s="9"/>
      <c r="G493" s="13"/>
      <c r="H493" s="13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2:24" ht="14.25" customHeight="1" x14ac:dyDescent="0.25">
      <c r="B494" s="8"/>
      <c r="C494" s="9"/>
      <c r="D494" s="9"/>
      <c r="E494" s="9"/>
      <c r="F494" s="9"/>
      <c r="G494" s="13"/>
      <c r="H494" s="13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2:24" ht="14.25" customHeight="1" x14ac:dyDescent="0.25">
      <c r="B495" s="8"/>
      <c r="C495" s="9"/>
      <c r="D495" s="9"/>
      <c r="E495" s="9"/>
      <c r="F495" s="9"/>
      <c r="G495" s="13"/>
      <c r="H495" s="13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2:24" ht="14.25" customHeight="1" x14ac:dyDescent="0.25">
      <c r="B496" s="8"/>
      <c r="C496" s="9"/>
      <c r="D496" s="9"/>
      <c r="E496" s="9"/>
      <c r="F496" s="9"/>
      <c r="G496" s="13"/>
      <c r="H496" s="13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2:24" ht="14.25" customHeight="1" x14ac:dyDescent="0.25">
      <c r="B497" s="8"/>
      <c r="C497" s="9"/>
      <c r="D497" s="9"/>
      <c r="E497" s="9"/>
      <c r="F497" s="9"/>
      <c r="G497" s="13"/>
      <c r="H497" s="13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2:24" ht="14.25" customHeight="1" x14ac:dyDescent="0.25">
      <c r="B498" s="8"/>
      <c r="C498" s="9"/>
      <c r="D498" s="9"/>
      <c r="E498" s="9"/>
      <c r="F498" s="9"/>
      <c r="G498" s="13"/>
      <c r="H498" s="13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2:24" ht="14.25" customHeight="1" x14ac:dyDescent="0.25">
      <c r="B499" s="8"/>
      <c r="C499" s="9"/>
      <c r="D499" s="9"/>
      <c r="E499" s="9"/>
      <c r="F499" s="9"/>
      <c r="G499" s="13"/>
      <c r="H499" s="13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2:24" ht="14.25" customHeight="1" x14ac:dyDescent="0.25">
      <c r="B500" s="8"/>
      <c r="C500" s="9"/>
      <c r="D500" s="9"/>
      <c r="E500" s="9"/>
      <c r="F500" s="9"/>
      <c r="G500" s="13"/>
      <c r="H500" s="13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2:24" ht="14.25" customHeight="1" x14ac:dyDescent="0.25">
      <c r="B501" s="8"/>
      <c r="C501" s="9"/>
      <c r="D501" s="9"/>
      <c r="E501" s="9"/>
      <c r="F501" s="9"/>
      <c r="G501" s="13"/>
      <c r="H501" s="13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2:24" ht="14.25" customHeight="1" x14ac:dyDescent="0.25">
      <c r="B502" s="8"/>
      <c r="C502" s="9"/>
      <c r="D502" s="9"/>
      <c r="E502" s="9"/>
      <c r="F502" s="9"/>
      <c r="G502" s="13"/>
      <c r="H502" s="13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2:24" ht="14.25" customHeight="1" x14ac:dyDescent="0.25">
      <c r="B503" s="8"/>
      <c r="C503" s="9"/>
      <c r="D503" s="9"/>
      <c r="E503" s="9"/>
      <c r="F503" s="9"/>
      <c r="G503" s="13"/>
      <c r="H503" s="13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2:24" ht="14.25" customHeight="1" x14ac:dyDescent="0.25">
      <c r="B504" s="8"/>
      <c r="C504" s="9"/>
      <c r="D504" s="9"/>
      <c r="E504" s="9"/>
      <c r="F504" s="9"/>
      <c r="G504" s="13"/>
      <c r="H504" s="13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2:24" ht="14.25" customHeight="1" x14ac:dyDescent="0.25">
      <c r="B505" s="8"/>
      <c r="C505" s="9"/>
      <c r="D505" s="9"/>
      <c r="E505" s="9"/>
      <c r="F505" s="9"/>
      <c r="G505" s="13"/>
      <c r="H505" s="13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2:24" ht="14.25" customHeight="1" x14ac:dyDescent="0.25">
      <c r="B506" s="8"/>
      <c r="C506" s="9"/>
      <c r="D506" s="9"/>
      <c r="E506" s="9"/>
      <c r="F506" s="9"/>
      <c r="G506" s="13"/>
      <c r="H506" s="13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2:24" ht="14.25" customHeight="1" x14ac:dyDescent="0.25">
      <c r="B507" s="8"/>
      <c r="C507" s="9"/>
      <c r="D507" s="9"/>
      <c r="E507" s="9"/>
      <c r="F507" s="9"/>
      <c r="G507" s="13"/>
      <c r="H507" s="13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2:24" ht="14.25" customHeight="1" x14ac:dyDescent="0.25">
      <c r="B508" s="8"/>
      <c r="C508" s="9"/>
      <c r="D508" s="9"/>
      <c r="E508" s="9"/>
      <c r="F508" s="9"/>
      <c r="G508" s="13"/>
      <c r="H508" s="13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2:24" ht="14.25" customHeight="1" x14ac:dyDescent="0.25">
      <c r="B509" s="8"/>
      <c r="C509" s="9"/>
      <c r="D509" s="9"/>
      <c r="E509" s="9"/>
      <c r="F509" s="9"/>
      <c r="G509" s="13"/>
      <c r="H509" s="13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2:24" ht="14.25" customHeight="1" x14ac:dyDescent="0.25">
      <c r="B510" s="8"/>
      <c r="C510" s="9"/>
      <c r="D510" s="9"/>
      <c r="E510" s="9"/>
      <c r="F510" s="9"/>
      <c r="G510" s="13"/>
      <c r="H510" s="13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2:24" ht="14.25" customHeight="1" x14ac:dyDescent="0.25">
      <c r="B511" s="8"/>
      <c r="C511" s="9"/>
      <c r="D511" s="9"/>
      <c r="E511" s="9"/>
      <c r="F511" s="9"/>
      <c r="G511" s="13"/>
      <c r="H511" s="13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2:24" ht="14.25" customHeight="1" x14ac:dyDescent="0.25">
      <c r="B512" s="8"/>
      <c r="C512" s="9"/>
      <c r="D512" s="9"/>
      <c r="E512" s="9"/>
      <c r="F512" s="9"/>
      <c r="G512" s="13"/>
      <c r="H512" s="13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2:24" ht="14.25" customHeight="1" x14ac:dyDescent="0.25">
      <c r="B513" s="8"/>
      <c r="C513" s="9"/>
      <c r="D513" s="9"/>
      <c r="E513" s="9"/>
      <c r="F513" s="9"/>
      <c r="G513" s="13"/>
      <c r="H513" s="13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2:24" ht="14.25" customHeight="1" x14ac:dyDescent="0.25">
      <c r="B514" s="8"/>
      <c r="C514" s="9"/>
      <c r="D514" s="9"/>
      <c r="E514" s="9"/>
      <c r="F514" s="9"/>
      <c r="G514" s="13"/>
      <c r="H514" s="13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2:24" ht="14.25" customHeight="1" x14ac:dyDescent="0.25">
      <c r="B515" s="8"/>
      <c r="C515" s="9"/>
      <c r="D515" s="9"/>
      <c r="E515" s="9"/>
      <c r="F515" s="9"/>
      <c r="G515" s="13"/>
      <c r="H515" s="13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2:24" ht="14.25" customHeight="1" x14ac:dyDescent="0.25">
      <c r="B516" s="8"/>
      <c r="C516" s="9"/>
      <c r="D516" s="9"/>
      <c r="E516" s="9"/>
      <c r="F516" s="9"/>
      <c r="G516" s="13"/>
      <c r="H516" s="13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2:24" ht="14.25" customHeight="1" x14ac:dyDescent="0.25">
      <c r="B517" s="8"/>
      <c r="C517" s="9"/>
      <c r="D517" s="9"/>
      <c r="E517" s="9"/>
      <c r="F517" s="9"/>
      <c r="G517" s="13"/>
      <c r="H517" s="13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2:24" ht="14.25" customHeight="1" x14ac:dyDescent="0.25">
      <c r="B518" s="8"/>
      <c r="C518" s="9"/>
      <c r="D518" s="9"/>
      <c r="E518" s="9"/>
      <c r="F518" s="9"/>
      <c r="G518" s="13"/>
      <c r="H518" s="13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2:24" ht="14.25" customHeight="1" x14ac:dyDescent="0.25">
      <c r="B519" s="8"/>
      <c r="C519" s="9"/>
      <c r="D519" s="9"/>
      <c r="E519" s="9"/>
      <c r="F519" s="9"/>
      <c r="G519" s="13"/>
      <c r="H519" s="13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2:24" ht="14.25" customHeight="1" x14ac:dyDescent="0.25">
      <c r="B520" s="8"/>
      <c r="C520" s="9"/>
      <c r="D520" s="9"/>
      <c r="E520" s="9"/>
      <c r="F520" s="9"/>
      <c r="G520" s="13"/>
      <c r="H520" s="13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2:24" ht="14.25" customHeight="1" x14ac:dyDescent="0.25">
      <c r="B521" s="8"/>
      <c r="C521" s="9"/>
      <c r="D521" s="9"/>
      <c r="E521" s="9"/>
      <c r="F521" s="9"/>
      <c r="G521" s="13"/>
      <c r="H521" s="13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2:24" ht="14.25" customHeight="1" x14ac:dyDescent="0.25">
      <c r="B522" s="8"/>
      <c r="C522" s="9"/>
      <c r="D522" s="9"/>
      <c r="E522" s="9"/>
      <c r="F522" s="9"/>
      <c r="G522" s="13"/>
      <c r="H522" s="13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2:24" ht="14.25" customHeight="1" x14ac:dyDescent="0.25">
      <c r="B523" s="8"/>
      <c r="C523" s="9"/>
      <c r="D523" s="9"/>
      <c r="E523" s="9"/>
      <c r="F523" s="9"/>
      <c r="G523" s="13"/>
      <c r="H523" s="13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2:24" ht="14.25" customHeight="1" x14ac:dyDescent="0.25">
      <c r="B524" s="8"/>
      <c r="C524" s="9"/>
      <c r="D524" s="9"/>
      <c r="E524" s="9"/>
      <c r="F524" s="9"/>
      <c r="G524" s="13"/>
      <c r="H524" s="13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2:24" ht="14.25" customHeight="1" x14ac:dyDescent="0.25">
      <c r="B525" s="8"/>
      <c r="C525" s="9"/>
      <c r="D525" s="9"/>
      <c r="E525" s="9"/>
      <c r="F525" s="9"/>
      <c r="G525" s="13"/>
      <c r="H525" s="13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2:24" ht="14.25" customHeight="1" x14ac:dyDescent="0.25">
      <c r="B526" s="8"/>
      <c r="C526" s="9"/>
      <c r="D526" s="9"/>
      <c r="E526" s="9"/>
      <c r="F526" s="9"/>
      <c r="G526" s="13"/>
      <c r="H526" s="13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2:24" ht="14.25" customHeight="1" x14ac:dyDescent="0.25">
      <c r="B527" s="8"/>
      <c r="C527" s="9"/>
      <c r="D527" s="9"/>
      <c r="E527" s="9"/>
      <c r="F527" s="9"/>
      <c r="G527" s="13"/>
      <c r="H527" s="13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2:24" ht="14.25" customHeight="1" x14ac:dyDescent="0.25">
      <c r="B528" s="8"/>
      <c r="C528" s="9"/>
      <c r="D528" s="9"/>
      <c r="E528" s="9"/>
      <c r="F528" s="9"/>
      <c r="G528" s="13"/>
      <c r="H528" s="13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2:24" ht="14.25" customHeight="1" x14ac:dyDescent="0.25">
      <c r="B529" s="8"/>
      <c r="C529" s="9"/>
      <c r="D529" s="9"/>
      <c r="E529" s="9"/>
      <c r="F529" s="9"/>
      <c r="G529" s="13"/>
      <c r="H529" s="13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2:24" ht="14.25" customHeight="1" x14ac:dyDescent="0.25">
      <c r="B530" s="8"/>
      <c r="C530" s="9"/>
      <c r="D530" s="9"/>
      <c r="E530" s="9"/>
      <c r="F530" s="9"/>
      <c r="G530" s="13"/>
      <c r="H530" s="13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2:24" ht="14.25" customHeight="1" x14ac:dyDescent="0.25">
      <c r="B531" s="8"/>
      <c r="C531" s="9"/>
      <c r="D531" s="9"/>
      <c r="E531" s="9"/>
      <c r="F531" s="9"/>
      <c r="G531" s="13"/>
      <c r="H531" s="13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2:24" ht="14.25" customHeight="1" x14ac:dyDescent="0.25">
      <c r="B532" s="8"/>
      <c r="C532" s="9"/>
      <c r="D532" s="9"/>
      <c r="E532" s="9"/>
      <c r="F532" s="9"/>
      <c r="G532" s="13"/>
      <c r="H532" s="13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2:24" ht="14.25" customHeight="1" x14ac:dyDescent="0.25">
      <c r="B533" s="8"/>
      <c r="C533" s="9"/>
      <c r="D533" s="9"/>
      <c r="E533" s="9"/>
      <c r="F533" s="9"/>
      <c r="G533" s="13"/>
      <c r="H533" s="13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2:24" ht="14.25" customHeight="1" x14ac:dyDescent="0.25">
      <c r="B534" s="8"/>
      <c r="C534" s="9"/>
      <c r="D534" s="9"/>
      <c r="E534" s="9"/>
      <c r="F534" s="9"/>
      <c r="G534" s="13"/>
      <c r="H534" s="13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2:24" ht="14.25" customHeight="1" x14ac:dyDescent="0.25">
      <c r="B535" s="8"/>
      <c r="C535" s="9"/>
      <c r="D535" s="9"/>
      <c r="E535" s="9"/>
      <c r="F535" s="9"/>
      <c r="G535" s="13"/>
      <c r="H535" s="13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2:24" ht="14.25" customHeight="1" x14ac:dyDescent="0.25">
      <c r="B536" s="8"/>
      <c r="C536" s="9"/>
      <c r="D536" s="9"/>
      <c r="E536" s="9"/>
      <c r="F536" s="9"/>
      <c r="G536" s="13"/>
      <c r="H536" s="13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2:24" ht="14.25" customHeight="1" x14ac:dyDescent="0.25">
      <c r="B537" s="8"/>
      <c r="C537" s="9"/>
      <c r="D537" s="9"/>
      <c r="E537" s="9"/>
      <c r="F537" s="9"/>
      <c r="G537" s="13"/>
      <c r="H537" s="13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2:24" ht="14.25" customHeight="1" x14ac:dyDescent="0.25">
      <c r="B538" s="8"/>
      <c r="C538" s="9"/>
      <c r="D538" s="9"/>
      <c r="E538" s="9"/>
      <c r="F538" s="9"/>
      <c r="G538" s="13"/>
      <c r="H538" s="13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2:24" ht="14.25" customHeight="1" x14ac:dyDescent="0.25">
      <c r="B539" s="8"/>
      <c r="C539" s="9"/>
      <c r="D539" s="9"/>
      <c r="E539" s="9"/>
      <c r="F539" s="9"/>
      <c r="G539" s="13"/>
      <c r="H539" s="13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2:24" ht="14.25" customHeight="1" x14ac:dyDescent="0.25">
      <c r="B540" s="8"/>
      <c r="C540" s="9"/>
      <c r="D540" s="9"/>
      <c r="E540" s="9"/>
      <c r="F540" s="9"/>
      <c r="G540" s="13"/>
      <c r="H540" s="13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2:24" ht="14.25" customHeight="1" x14ac:dyDescent="0.25">
      <c r="B541" s="8"/>
      <c r="C541" s="9"/>
      <c r="D541" s="9"/>
      <c r="E541" s="9"/>
      <c r="F541" s="9"/>
      <c r="G541" s="13"/>
      <c r="H541" s="13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2:24" ht="14.25" customHeight="1" x14ac:dyDescent="0.25">
      <c r="B542" s="8"/>
      <c r="C542" s="9"/>
      <c r="D542" s="9"/>
      <c r="E542" s="9"/>
      <c r="F542" s="9"/>
      <c r="G542" s="13"/>
      <c r="H542" s="13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2:24" ht="14.25" customHeight="1" x14ac:dyDescent="0.25">
      <c r="B543" s="8"/>
      <c r="C543" s="9"/>
      <c r="D543" s="9"/>
      <c r="E543" s="9"/>
      <c r="F543" s="9"/>
      <c r="G543" s="13"/>
      <c r="H543" s="13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2:24" ht="14.25" customHeight="1" x14ac:dyDescent="0.25">
      <c r="B544" s="8"/>
      <c r="C544" s="9"/>
      <c r="D544" s="9"/>
      <c r="E544" s="9"/>
      <c r="F544" s="9"/>
      <c r="G544" s="13"/>
      <c r="H544" s="13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2:24" ht="14.25" customHeight="1" x14ac:dyDescent="0.25">
      <c r="B545" s="8"/>
      <c r="C545" s="9"/>
      <c r="D545" s="9"/>
      <c r="E545" s="9"/>
      <c r="F545" s="9"/>
      <c r="G545" s="13"/>
      <c r="H545" s="13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2:24" ht="14.25" customHeight="1" x14ac:dyDescent="0.25">
      <c r="B546" s="8"/>
      <c r="C546" s="9"/>
      <c r="D546" s="9"/>
      <c r="E546" s="9"/>
      <c r="F546" s="9"/>
      <c r="G546" s="13"/>
      <c r="H546" s="13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2:24" ht="14.25" customHeight="1" x14ac:dyDescent="0.25">
      <c r="B547" s="8"/>
      <c r="C547" s="9"/>
      <c r="D547" s="9"/>
      <c r="E547" s="9"/>
      <c r="F547" s="9"/>
      <c r="G547" s="13"/>
      <c r="H547" s="13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2:24" ht="14.25" customHeight="1" x14ac:dyDescent="0.25">
      <c r="B548" s="8"/>
      <c r="C548" s="9"/>
      <c r="D548" s="9"/>
      <c r="E548" s="9"/>
      <c r="F548" s="9"/>
      <c r="G548" s="13"/>
      <c r="H548" s="13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2:24" ht="14.25" customHeight="1" x14ac:dyDescent="0.25">
      <c r="B549" s="8"/>
      <c r="C549" s="9"/>
      <c r="D549" s="9"/>
      <c r="E549" s="9"/>
      <c r="F549" s="9"/>
      <c r="G549" s="13"/>
      <c r="H549" s="13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2:24" ht="14.25" customHeight="1" x14ac:dyDescent="0.25">
      <c r="B550" s="8"/>
      <c r="C550" s="9"/>
      <c r="D550" s="9"/>
      <c r="E550" s="9"/>
      <c r="F550" s="9"/>
      <c r="G550" s="13"/>
      <c r="H550" s="13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2:24" ht="14.25" customHeight="1" x14ac:dyDescent="0.25">
      <c r="B551" s="8"/>
      <c r="C551" s="9"/>
      <c r="D551" s="9"/>
      <c r="E551" s="9"/>
      <c r="F551" s="9"/>
      <c r="G551" s="13"/>
      <c r="H551" s="13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2:24" ht="14.25" customHeight="1" x14ac:dyDescent="0.25">
      <c r="B552" s="8"/>
      <c r="C552" s="9"/>
      <c r="D552" s="9"/>
      <c r="E552" s="9"/>
      <c r="F552" s="9"/>
      <c r="G552" s="13"/>
      <c r="H552" s="13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2:24" ht="14.25" customHeight="1" x14ac:dyDescent="0.25">
      <c r="B553" s="8"/>
      <c r="C553" s="9"/>
      <c r="D553" s="9"/>
      <c r="E553" s="9"/>
      <c r="F553" s="9"/>
      <c r="G553" s="13"/>
      <c r="H553" s="13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2:24" ht="14.25" customHeight="1" x14ac:dyDescent="0.25">
      <c r="B554" s="8"/>
      <c r="C554" s="9"/>
      <c r="D554" s="9"/>
      <c r="E554" s="9"/>
      <c r="F554" s="9"/>
      <c r="G554" s="13"/>
      <c r="H554" s="13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2:24" ht="14.25" customHeight="1" x14ac:dyDescent="0.25">
      <c r="B555" s="8"/>
      <c r="C555" s="9"/>
      <c r="D555" s="9"/>
      <c r="E555" s="9"/>
      <c r="F555" s="9"/>
      <c r="G555" s="13"/>
      <c r="H555" s="13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2:24" ht="14.25" customHeight="1" x14ac:dyDescent="0.25">
      <c r="B556" s="8"/>
      <c r="C556" s="9"/>
      <c r="D556" s="9"/>
      <c r="E556" s="9"/>
      <c r="F556" s="9"/>
      <c r="G556" s="13"/>
      <c r="H556" s="13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2:24" ht="14.25" customHeight="1" x14ac:dyDescent="0.25">
      <c r="B557" s="8"/>
      <c r="C557" s="9"/>
      <c r="D557" s="9"/>
      <c r="E557" s="9"/>
      <c r="F557" s="9"/>
      <c r="G557" s="13"/>
      <c r="H557" s="13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2:24" ht="14.25" customHeight="1" x14ac:dyDescent="0.25">
      <c r="B558" s="8"/>
      <c r="C558" s="9"/>
      <c r="D558" s="9"/>
      <c r="E558" s="9"/>
      <c r="F558" s="9"/>
      <c r="G558" s="13"/>
      <c r="H558" s="13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2:24" ht="14.25" customHeight="1" x14ac:dyDescent="0.25">
      <c r="B559" s="8"/>
      <c r="C559" s="9"/>
      <c r="D559" s="9"/>
      <c r="E559" s="9"/>
      <c r="F559" s="9"/>
      <c r="G559" s="13"/>
      <c r="H559" s="13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2:24" ht="14.25" customHeight="1" x14ac:dyDescent="0.25">
      <c r="B560" s="8"/>
      <c r="C560" s="9"/>
      <c r="D560" s="9"/>
      <c r="E560" s="9"/>
      <c r="F560" s="9"/>
      <c r="G560" s="13"/>
      <c r="H560" s="13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2:24" ht="14.25" customHeight="1" x14ac:dyDescent="0.25">
      <c r="B561" s="8"/>
      <c r="C561" s="9"/>
      <c r="D561" s="9"/>
      <c r="E561" s="9"/>
      <c r="F561" s="9"/>
      <c r="G561" s="13"/>
      <c r="H561" s="13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2:24" ht="14.25" customHeight="1" x14ac:dyDescent="0.25">
      <c r="B562" s="8"/>
      <c r="C562" s="9"/>
      <c r="D562" s="9"/>
      <c r="E562" s="9"/>
      <c r="F562" s="9"/>
      <c r="G562" s="13"/>
      <c r="H562" s="13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2:24" ht="14.25" customHeight="1" x14ac:dyDescent="0.25">
      <c r="B563" s="8"/>
      <c r="C563" s="9"/>
      <c r="D563" s="9"/>
      <c r="E563" s="9"/>
      <c r="F563" s="9"/>
      <c r="G563" s="13"/>
      <c r="H563" s="13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2:24" ht="14.25" customHeight="1" x14ac:dyDescent="0.25">
      <c r="B564" s="8"/>
      <c r="C564" s="9"/>
      <c r="D564" s="9"/>
      <c r="E564" s="9"/>
      <c r="F564" s="9"/>
      <c r="G564" s="13"/>
      <c r="H564" s="13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2:24" ht="14.25" customHeight="1" x14ac:dyDescent="0.25">
      <c r="B565" s="8"/>
      <c r="C565" s="9"/>
      <c r="D565" s="9"/>
      <c r="E565" s="9"/>
      <c r="F565" s="9"/>
      <c r="G565" s="13"/>
      <c r="H565" s="13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2:24" ht="14.25" customHeight="1" x14ac:dyDescent="0.25">
      <c r="B566" s="8"/>
      <c r="C566" s="9"/>
      <c r="D566" s="9"/>
      <c r="E566" s="9"/>
      <c r="F566" s="9"/>
      <c r="G566" s="13"/>
      <c r="H566" s="13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2:24" ht="14.25" customHeight="1" x14ac:dyDescent="0.25">
      <c r="B567" s="8"/>
      <c r="C567" s="9"/>
      <c r="D567" s="9"/>
      <c r="E567" s="9"/>
      <c r="F567" s="9"/>
      <c r="G567" s="13"/>
      <c r="H567" s="13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2:24" ht="14.25" customHeight="1" x14ac:dyDescent="0.25">
      <c r="B568" s="8"/>
      <c r="C568" s="9"/>
      <c r="D568" s="9"/>
      <c r="E568" s="9"/>
      <c r="F568" s="9"/>
      <c r="G568" s="13"/>
      <c r="H568" s="13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2:24" ht="14.25" customHeight="1" x14ac:dyDescent="0.25">
      <c r="B569" s="8"/>
      <c r="C569" s="9"/>
      <c r="D569" s="9"/>
      <c r="E569" s="9"/>
      <c r="F569" s="9"/>
      <c r="G569" s="13"/>
      <c r="H569" s="13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2:24" ht="14.25" customHeight="1" x14ac:dyDescent="0.25">
      <c r="B570" s="8"/>
      <c r="C570" s="9"/>
      <c r="D570" s="9"/>
      <c r="E570" s="9"/>
      <c r="F570" s="9"/>
      <c r="G570" s="13"/>
      <c r="H570" s="13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2:24" ht="14.25" customHeight="1" x14ac:dyDescent="0.25">
      <c r="B571" s="8"/>
      <c r="C571" s="9"/>
      <c r="D571" s="9"/>
      <c r="E571" s="9"/>
      <c r="F571" s="9"/>
      <c r="G571" s="13"/>
      <c r="H571" s="13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2:24" ht="14.25" customHeight="1" x14ac:dyDescent="0.25">
      <c r="B572" s="8"/>
      <c r="C572" s="9"/>
      <c r="D572" s="9"/>
      <c r="E572" s="9"/>
      <c r="F572" s="9"/>
      <c r="G572" s="13"/>
      <c r="H572" s="13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2:24" ht="14.25" customHeight="1" x14ac:dyDescent="0.25">
      <c r="B573" s="8"/>
      <c r="C573" s="9"/>
      <c r="D573" s="9"/>
      <c r="E573" s="9"/>
      <c r="F573" s="9"/>
      <c r="G573" s="13"/>
      <c r="H573" s="13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2:24" ht="14.25" customHeight="1" x14ac:dyDescent="0.25">
      <c r="B574" s="8"/>
      <c r="C574" s="9"/>
      <c r="D574" s="9"/>
      <c r="E574" s="9"/>
      <c r="F574" s="9"/>
      <c r="G574" s="13"/>
      <c r="H574" s="13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2:24" ht="14.25" customHeight="1" x14ac:dyDescent="0.25">
      <c r="B575" s="8"/>
      <c r="C575" s="9"/>
      <c r="D575" s="9"/>
      <c r="E575" s="9"/>
      <c r="F575" s="9"/>
      <c r="G575" s="13"/>
      <c r="H575" s="13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2:24" ht="14.25" customHeight="1" x14ac:dyDescent="0.25">
      <c r="B576" s="8"/>
      <c r="C576" s="9"/>
      <c r="D576" s="9"/>
      <c r="E576" s="9"/>
      <c r="F576" s="9"/>
      <c r="G576" s="13"/>
      <c r="H576" s="13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2:24" ht="14.25" customHeight="1" x14ac:dyDescent="0.25">
      <c r="B577" s="8"/>
      <c r="C577" s="9"/>
      <c r="D577" s="9"/>
      <c r="E577" s="9"/>
      <c r="F577" s="9"/>
      <c r="G577" s="13"/>
      <c r="H577" s="13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2:24" ht="14.25" customHeight="1" x14ac:dyDescent="0.25">
      <c r="B578" s="8"/>
      <c r="C578" s="9"/>
      <c r="D578" s="9"/>
      <c r="E578" s="9"/>
      <c r="F578" s="9"/>
      <c r="G578" s="13"/>
      <c r="H578" s="13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2:24" ht="14.25" customHeight="1" x14ac:dyDescent="0.25">
      <c r="B579" s="8"/>
      <c r="C579" s="9"/>
      <c r="D579" s="9"/>
      <c r="E579" s="9"/>
      <c r="F579" s="9"/>
      <c r="G579" s="13"/>
      <c r="H579" s="13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2:24" ht="14.25" customHeight="1" x14ac:dyDescent="0.25">
      <c r="B580" s="8"/>
      <c r="C580" s="9"/>
      <c r="D580" s="9"/>
      <c r="E580" s="9"/>
      <c r="F580" s="9"/>
      <c r="G580" s="13"/>
      <c r="H580" s="13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2:24" ht="14.25" customHeight="1" x14ac:dyDescent="0.25">
      <c r="B581" s="8"/>
      <c r="C581" s="9"/>
      <c r="D581" s="9"/>
      <c r="E581" s="9"/>
      <c r="F581" s="9"/>
      <c r="G581" s="13"/>
      <c r="H581" s="13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2:24" ht="14.25" customHeight="1" x14ac:dyDescent="0.25">
      <c r="B582" s="8"/>
      <c r="C582" s="9"/>
      <c r="D582" s="9"/>
      <c r="E582" s="9"/>
      <c r="F582" s="9"/>
      <c r="G582" s="13"/>
      <c r="H582" s="13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2:24" ht="14.25" customHeight="1" x14ac:dyDescent="0.25">
      <c r="B583" s="8"/>
      <c r="C583" s="9"/>
      <c r="D583" s="9"/>
      <c r="E583" s="9"/>
      <c r="F583" s="9"/>
      <c r="G583" s="13"/>
      <c r="H583" s="13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2:24" ht="14.25" customHeight="1" x14ac:dyDescent="0.25">
      <c r="B584" s="8"/>
      <c r="C584" s="9"/>
      <c r="D584" s="9"/>
      <c r="E584" s="9"/>
      <c r="F584" s="9"/>
      <c r="G584" s="13"/>
      <c r="H584" s="13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2:24" ht="14.25" customHeight="1" x14ac:dyDescent="0.25">
      <c r="B585" s="8"/>
      <c r="C585" s="9"/>
      <c r="D585" s="9"/>
      <c r="E585" s="9"/>
      <c r="F585" s="9"/>
      <c r="G585" s="13"/>
      <c r="H585" s="13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2:24" ht="14.25" customHeight="1" x14ac:dyDescent="0.25">
      <c r="B586" s="8"/>
      <c r="C586" s="9"/>
      <c r="D586" s="9"/>
      <c r="E586" s="9"/>
      <c r="F586" s="9"/>
      <c r="G586" s="13"/>
      <c r="H586" s="13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2:24" ht="14.25" customHeight="1" x14ac:dyDescent="0.25">
      <c r="B587" s="8"/>
      <c r="C587" s="9"/>
      <c r="D587" s="9"/>
      <c r="E587" s="9"/>
      <c r="F587" s="9"/>
      <c r="G587" s="13"/>
      <c r="H587" s="13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2:24" ht="14.25" customHeight="1" x14ac:dyDescent="0.25">
      <c r="B588" s="8"/>
      <c r="C588" s="9"/>
      <c r="D588" s="9"/>
      <c r="E588" s="9"/>
      <c r="F588" s="9"/>
      <c r="G588" s="13"/>
      <c r="H588" s="13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2:24" ht="14.25" customHeight="1" x14ac:dyDescent="0.25">
      <c r="B589" s="8"/>
      <c r="C589" s="9"/>
      <c r="D589" s="9"/>
      <c r="E589" s="9"/>
      <c r="F589" s="9"/>
      <c r="G589" s="13"/>
      <c r="H589" s="13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2:24" ht="14.25" customHeight="1" x14ac:dyDescent="0.25">
      <c r="B590" s="8"/>
      <c r="C590" s="9"/>
      <c r="D590" s="9"/>
      <c r="E590" s="9"/>
      <c r="F590" s="9"/>
      <c r="G590" s="13"/>
      <c r="H590" s="13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2:24" ht="14.25" customHeight="1" x14ac:dyDescent="0.25">
      <c r="B591" s="8"/>
      <c r="C591" s="9"/>
      <c r="D591" s="9"/>
      <c r="E591" s="9"/>
      <c r="F591" s="9"/>
      <c r="G591" s="13"/>
      <c r="H591" s="13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2:24" ht="14.25" customHeight="1" x14ac:dyDescent="0.25">
      <c r="B592" s="8"/>
      <c r="C592" s="9"/>
      <c r="D592" s="9"/>
      <c r="E592" s="9"/>
      <c r="F592" s="9"/>
      <c r="G592" s="13"/>
      <c r="H592" s="13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2:24" ht="14.25" customHeight="1" x14ac:dyDescent="0.25">
      <c r="B593" s="8"/>
      <c r="C593" s="9"/>
      <c r="D593" s="9"/>
      <c r="E593" s="9"/>
      <c r="F593" s="9"/>
      <c r="G593" s="13"/>
      <c r="H593" s="13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2:24" ht="14.25" customHeight="1" x14ac:dyDescent="0.25">
      <c r="B594" s="8"/>
      <c r="C594" s="9"/>
      <c r="D594" s="9"/>
      <c r="E594" s="9"/>
      <c r="F594" s="9"/>
      <c r="G594" s="13"/>
      <c r="H594" s="13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2:24" ht="14.25" customHeight="1" x14ac:dyDescent="0.25">
      <c r="B595" s="8"/>
      <c r="C595" s="9"/>
      <c r="D595" s="9"/>
      <c r="E595" s="9"/>
      <c r="F595" s="9"/>
      <c r="G595" s="13"/>
      <c r="H595" s="13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2:24" ht="14.25" customHeight="1" x14ac:dyDescent="0.25">
      <c r="B596" s="8"/>
      <c r="C596" s="9"/>
      <c r="D596" s="9"/>
      <c r="E596" s="9"/>
      <c r="F596" s="9"/>
      <c r="G596" s="13"/>
      <c r="H596" s="13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2:24" ht="14.25" customHeight="1" x14ac:dyDescent="0.25">
      <c r="B597" s="8"/>
      <c r="C597" s="9"/>
      <c r="D597" s="9"/>
      <c r="E597" s="9"/>
      <c r="F597" s="9"/>
      <c r="G597" s="13"/>
      <c r="H597" s="13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2:24" ht="14.25" customHeight="1" x14ac:dyDescent="0.25">
      <c r="B598" s="8"/>
      <c r="C598" s="9"/>
      <c r="D598" s="9"/>
      <c r="E598" s="9"/>
      <c r="F598" s="9"/>
      <c r="G598" s="13"/>
      <c r="H598" s="13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2:24" ht="14.25" customHeight="1" x14ac:dyDescent="0.25">
      <c r="B599" s="8"/>
      <c r="C599" s="9"/>
      <c r="D599" s="9"/>
      <c r="E599" s="9"/>
      <c r="F599" s="9"/>
      <c r="G599" s="13"/>
      <c r="H599" s="13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2:24" ht="14.25" customHeight="1" x14ac:dyDescent="0.25">
      <c r="B600" s="8"/>
      <c r="C600" s="9"/>
      <c r="D600" s="9"/>
      <c r="E600" s="9"/>
      <c r="F600" s="9"/>
      <c r="G600" s="13"/>
      <c r="H600" s="13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2:24" ht="14.25" customHeight="1" x14ac:dyDescent="0.25">
      <c r="B601" s="8"/>
      <c r="C601" s="9"/>
      <c r="D601" s="9"/>
      <c r="E601" s="9"/>
      <c r="F601" s="9"/>
      <c r="G601" s="13"/>
      <c r="H601" s="13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2:24" ht="14.25" customHeight="1" x14ac:dyDescent="0.25">
      <c r="B602" s="8"/>
      <c r="C602" s="9"/>
      <c r="D602" s="9"/>
      <c r="E602" s="9"/>
      <c r="F602" s="9"/>
      <c r="G602" s="13"/>
      <c r="H602" s="13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2:24" ht="14.25" customHeight="1" x14ac:dyDescent="0.25">
      <c r="B603" s="8"/>
      <c r="C603" s="9"/>
      <c r="D603" s="9"/>
      <c r="E603" s="9"/>
      <c r="F603" s="9"/>
      <c r="G603" s="13"/>
      <c r="H603" s="13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2:24" ht="14.25" customHeight="1" x14ac:dyDescent="0.25">
      <c r="B604" s="8"/>
      <c r="C604" s="9"/>
      <c r="D604" s="9"/>
      <c r="E604" s="9"/>
      <c r="F604" s="9"/>
      <c r="G604" s="13"/>
      <c r="H604" s="13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2:24" ht="14.25" customHeight="1" x14ac:dyDescent="0.25">
      <c r="B605" s="8"/>
      <c r="C605" s="9"/>
      <c r="D605" s="9"/>
      <c r="E605" s="9"/>
      <c r="F605" s="9"/>
      <c r="G605" s="13"/>
      <c r="H605" s="13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2:24" ht="14.25" customHeight="1" x14ac:dyDescent="0.25">
      <c r="B606" s="8"/>
      <c r="C606" s="9"/>
      <c r="D606" s="9"/>
      <c r="E606" s="9"/>
      <c r="F606" s="9"/>
      <c r="G606" s="13"/>
      <c r="H606" s="13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2:24" ht="14.25" customHeight="1" x14ac:dyDescent="0.25">
      <c r="B607" s="8"/>
      <c r="C607" s="9"/>
      <c r="D607" s="9"/>
      <c r="E607" s="9"/>
      <c r="F607" s="9"/>
      <c r="G607" s="13"/>
      <c r="H607" s="13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2:24" ht="14.25" customHeight="1" x14ac:dyDescent="0.25">
      <c r="B608" s="8"/>
      <c r="C608" s="9"/>
      <c r="D608" s="9"/>
      <c r="E608" s="9"/>
      <c r="F608" s="9"/>
      <c r="G608" s="13"/>
      <c r="H608" s="13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2:24" ht="14.25" customHeight="1" x14ac:dyDescent="0.25">
      <c r="B609" s="8"/>
      <c r="C609" s="9"/>
      <c r="D609" s="9"/>
      <c r="E609" s="9"/>
      <c r="F609" s="9"/>
      <c r="G609" s="13"/>
      <c r="H609" s="13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2:24" ht="14.25" customHeight="1" x14ac:dyDescent="0.25">
      <c r="B610" s="8"/>
      <c r="C610" s="9"/>
      <c r="D610" s="9"/>
      <c r="E610" s="9"/>
      <c r="F610" s="9"/>
      <c r="G610" s="13"/>
      <c r="H610" s="13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2:24" ht="14.25" customHeight="1" x14ac:dyDescent="0.25">
      <c r="B611" s="8"/>
      <c r="C611" s="9"/>
      <c r="D611" s="9"/>
      <c r="E611" s="9"/>
      <c r="F611" s="9"/>
      <c r="G611" s="13"/>
      <c r="H611" s="13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2:24" ht="14.25" customHeight="1" x14ac:dyDescent="0.25">
      <c r="B612" s="8"/>
      <c r="C612" s="9"/>
      <c r="D612" s="9"/>
      <c r="E612" s="9"/>
      <c r="F612" s="9"/>
      <c r="G612" s="13"/>
      <c r="H612" s="13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2:24" ht="14.25" customHeight="1" x14ac:dyDescent="0.25">
      <c r="B613" s="8"/>
      <c r="C613" s="9"/>
      <c r="D613" s="9"/>
      <c r="E613" s="9"/>
      <c r="F613" s="9"/>
      <c r="G613" s="13"/>
      <c r="H613" s="13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2:24" ht="14.25" customHeight="1" x14ac:dyDescent="0.25">
      <c r="B614" s="8"/>
      <c r="C614" s="9"/>
      <c r="D614" s="9"/>
      <c r="E614" s="9"/>
      <c r="F614" s="9"/>
      <c r="G614" s="13"/>
      <c r="H614" s="13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2:24" ht="14.25" customHeight="1" x14ac:dyDescent="0.25">
      <c r="B615" s="8"/>
      <c r="C615" s="9"/>
      <c r="D615" s="9"/>
      <c r="E615" s="9"/>
      <c r="F615" s="9"/>
      <c r="G615" s="13"/>
      <c r="H615" s="13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2:24" ht="14.25" customHeight="1" x14ac:dyDescent="0.25">
      <c r="B616" s="8"/>
      <c r="C616" s="9"/>
      <c r="D616" s="9"/>
      <c r="E616" s="9"/>
      <c r="F616" s="9"/>
      <c r="G616" s="13"/>
      <c r="H616" s="13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2:24" ht="14.25" customHeight="1" x14ac:dyDescent="0.25">
      <c r="B617" s="8"/>
      <c r="C617" s="9"/>
      <c r="D617" s="9"/>
      <c r="E617" s="9"/>
      <c r="F617" s="9"/>
      <c r="G617" s="13"/>
      <c r="H617" s="13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2:24" ht="14.25" customHeight="1" x14ac:dyDescent="0.25">
      <c r="B618" s="8"/>
      <c r="C618" s="9"/>
      <c r="D618" s="9"/>
      <c r="E618" s="9"/>
      <c r="F618" s="9"/>
      <c r="G618" s="13"/>
      <c r="H618" s="13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2:24" ht="14.25" customHeight="1" x14ac:dyDescent="0.25">
      <c r="B619" s="8"/>
      <c r="C619" s="9"/>
      <c r="D619" s="9"/>
      <c r="E619" s="9"/>
      <c r="F619" s="9"/>
      <c r="G619" s="13"/>
      <c r="H619" s="13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2:24" ht="14.25" customHeight="1" x14ac:dyDescent="0.25">
      <c r="B620" s="8"/>
      <c r="C620" s="9"/>
      <c r="D620" s="9"/>
      <c r="E620" s="9"/>
      <c r="F620" s="9"/>
      <c r="G620" s="13"/>
      <c r="H620" s="13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2:24" ht="14.25" customHeight="1" x14ac:dyDescent="0.25">
      <c r="B621" s="8"/>
      <c r="C621" s="9"/>
      <c r="D621" s="9"/>
      <c r="E621" s="9"/>
      <c r="F621" s="9"/>
      <c r="G621" s="13"/>
      <c r="H621" s="13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2:24" ht="14.25" customHeight="1" x14ac:dyDescent="0.25">
      <c r="B622" s="8"/>
      <c r="C622" s="9"/>
      <c r="D622" s="9"/>
      <c r="E622" s="9"/>
      <c r="F622" s="9"/>
      <c r="G622" s="13"/>
      <c r="H622" s="13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2:24" ht="14.25" customHeight="1" x14ac:dyDescent="0.25">
      <c r="B623" s="8"/>
      <c r="C623" s="9"/>
      <c r="D623" s="9"/>
      <c r="E623" s="9"/>
      <c r="F623" s="9"/>
      <c r="G623" s="13"/>
      <c r="H623" s="13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2:24" ht="14.25" customHeight="1" x14ac:dyDescent="0.25">
      <c r="B624" s="8"/>
      <c r="C624" s="9"/>
      <c r="D624" s="9"/>
      <c r="E624" s="9"/>
      <c r="F624" s="9"/>
      <c r="G624" s="13"/>
      <c r="H624" s="13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2:24" ht="14.25" customHeight="1" x14ac:dyDescent="0.25">
      <c r="B625" s="8"/>
      <c r="C625" s="9"/>
      <c r="D625" s="9"/>
      <c r="E625" s="9"/>
      <c r="F625" s="9"/>
      <c r="G625" s="13"/>
      <c r="H625" s="13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2:24" ht="14.25" customHeight="1" x14ac:dyDescent="0.25">
      <c r="B626" s="8"/>
      <c r="C626" s="9"/>
      <c r="D626" s="9"/>
      <c r="E626" s="9"/>
      <c r="F626" s="9"/>
      <c r="G626" s="13"/>
      <c r="H626" s="13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2:24" ht="14.25" customHeight="1" x14ac:dyDescent="0.25">
      <c r="B627" s="8"/>
      <c r="C627" s="9"/>
      <c r="D627" s="9"/>
      <c r="E627" s="9"/>
      <c r="F627" s="9"/>
      <c r="G627" s="13"/>
      <c r="H627" s="13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2:24" ht="14.25" customHeight="1" x14ac:dyDescent="0.25">
      <c r="B628" s="8"/>
      <c r="C628" s="9"/>
      <c r="D628" s="9"/>
      <c r="E628" s="9"/>
      <c r="F628" s="9"/>
      <c r="G628" s="13"/>
      <c r="H628" s="13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2:24" ht="14.25" customHeight="1" x14ac:dyDescent="0.25">
      <c r="B629" s="8"/>
      <c r="C629" s="9"/>
      <c r="D629" s="9"/>
      <c r="E629" s="9"/>
      <c r="F629" s="9"/>
      <c r="G629" s="13"/>
      <c r="H629" s="13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2:24" ht="14.25" customHeight="1" x14ac:dyDescent="0.25">
      <c r="B630" s="8"/>
      <c r="C630" s="9"/>
      <c r="D630" s="9"/>
      <c r="E630" s="9"/>
      <c r="F630" s="9"/>
      <c r="G630" s="13"/>
      <c r="H630" s="13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2:24" ht="14.25" customHeight="1" x14ac:dyDescent="0.25">
      <c r="B631" s="8"/>
      <c r="C631" s="9"/>
      <c r="D631" s="9"/>
      <c r="E631" s="9"/>
      <c r="F631" s="9"/>
      <c r="G631" s="13"/>
      <c r="H631" s="13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2:24" ht="14.25" customHeight="1" x14ac:dyDescent="0.25">
      <c r="B632" s="8"/>
      <c r="C632" s="9"/>
      <c r="D632" s="9"/>
      <c r="E632" s="9"/>
      <c r="F632" s="9"/>
      <c r="G632" s="13"/>
      <c r="H632" s="13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2:24" ht="14.25" customHeight="1" x14ac:dyDescent="0.25">
      <c r="B633" s="8"/>
      <c r="C633" s="9"/>
      <c r="D633" s="9"/>
      <c r="E633" s="9"/>
      <c r="F633" s="9"/>
      <c r="G633" s="13"/>
      <c r="H633" s="13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2:24" ht="14.25" customHeight="1" x14ac:dyDescent="0.25">
      <c r="B634" s="8"/>
      <c r="C634" s="9"/>
      <c r="D634" s="9"/>
      <c r="E634" s="9"/>
      <c r="F634" s="9"/>
      <c r="G634" s="13"/>
      <c r="H634" s="13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2:24" ht="14.25" customHeight="1" x14ac:dyDescent="0.25">
      <c r="B635" s="8"/>
      <c r="C635" s="9"/>
      <c r="D635" s="9"/>
      <c r="E635" s="9"/>
      <c r="F635" s="9"/>
      <c r="G635" s="13"/>
      <c r="H635" s="13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2:24" ht="14.25" customHeight="1" x14ac:dyDescent="0.25">
      <c r="B636" s="8"/>
      <c r="C636" s="9"/>
      <c r="D636" s="9"/>
      <c r="E636" s="9"/>
      <c r="F636" s="9"/>
      <c r="G636" s="13"/>
      <c r="H636" s="13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2:24" ht="14.25" customHeight="1" x14ac:dyDescent="0.25">
      <c r="B637" s="8"/>
      <c r="C637" s="9"/>
      <c r="D637" s="9"/>
      <c r="E637" s="9"/>
      <c r="F637" s="9"/>
      <c r="G637" s="13"/>
      <c r="H637" s="13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2:24" ht="14.25" customHeight="1" x14ac:dyDescent="0.25">
      <c r="B638" s="8"/>
      <c r="C638" s="9"/>
      <c r="D638" s="9"/>
      <c r="E638" s="9"/>
      <c r="F638" s="9"/>
      <c r="G638" s="13"/>
      <c r="H638" s="13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2:24" ht="14.25" customHeight="1" x14ac:dyDescent="0.25">
      <c r="B639" s="8"/>
      <c r="C639" s="9"/>
      <c r="D639" s="9"/>
      <c r="E639" s="9"/>
      <c r="F639" s="9"/>
      <c r="G639" s="13"/>
      <c r="H639" s="13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2:24" ht="14.25" customHeight="1" x14ac:dyDescent="0.25">
      <c r="B640" s="8"/>
      <c r="C640" s="9"/>
      <c r="D640" s="9"/>
      <c r="E640" s="9"/>
      <c r="F640" s="9"/>
      <c r="G640" s="13"/>
      <c r="H640" s="13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2:24" ht="14.25" customHeight="1" x14ac:dyDescent="0.25">
      <c r="B641" s="8"/>
      <c r="C641" s="9"/>
      <c r="D641" s="9"/>
      <c r="E641" s="9"/>
      <c r="F641" s="9"/>
      <c r="G641" s="13"/>
      <c r="H641" s="13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2:24" ht="14.25" customHeight="1" x14ac:dyDescent="0.25">
      <c r="B642" s="8"/>
      <c r="C642" s="9"/>
      <c r="D642" s="9"/>
      <c r="E642" s="9"/>
      <c r="F642" s="9"/>
      <c r="G642" s="13"/>
      <c r="H642" s="13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2:24" ht="14.25" customHeight="1" x14ac:dyDescent="0.25">
      <c r="B643" s="8"/>
      <c r="C643" s="9"/>
      <c r="D643" s="9"/>
      <c r="E643" s="9"/>
      <c r="F643" s="9"/>
      <c r="G643" s="13"/>
      <c r="H643" s="13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2:24" ht="14.25" customHeight="1" x14ac:dyDescent="0.25">
      <c r="B644" s="8"/>
      <c r="C644" s="9"/>
      <c r="D644" s="9"/>
      <c r="E644" s="9"/>
      <c r="F644" s="9"/>
      <c r="G644" s="13"/>
      <c r="H644" s="13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2:24" ht="14.25" customHeight="1" x14ac:dyDescent="0.25">
      <c r="B645" s="8"/>
      <c r="C645" s="9"/>
      <c r="D645" s="9"/>
      <c r="E645" s="9"/>
      <c r="F645" s="9"/>
      <c r="G645" s="13"/>
      <c r="H645" s="13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2:24" ht="14.25" customHeight="1" x14ac:dyDescent="0.25">
      <c r="B646" s="8"/>
      <c r="C646" s="9"/>
      <c r="D646" s="9"/>
      <c r="E646" s="9"/>
      <c r="F646" s="9"/>
      <c r="G646" s="13"/>
      <c r="H646" s="13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2:24" ht="14.25" customHeight="1" x14ac:dyDescent="0.25">
      <c r="B647" s="8"/>
      <c r="C647" s="9"/>
      <c r="D647" s="9"/>
      <c r="E647" s="9"/>
      <c r="F647" s="9"/>
      <c r="G647" s="13"/>
      <c r="H647" s="13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2:24" ht="14.25" customHeight="1" x14ac:dyDescent="0.25">
      <c r="B648" s="8"/>
      <c r="C648" s="9"/>
      <c r="D648" s="9"/>
      <c r="E648" s="9"/>
      <c r="F648" s="9"/>
      <c r="G648" s="13"/>
      <c r="H648" s="13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2:24" ht="14.25" customHeight="1" x14ac:dyDescent="0.25">
      <c r="B649" s="8"/>
      <c r="C649" s="9"/>
      <c r="D649" s="9"/>
      <c r="E649" s="9"/>
      <c r="F649" s="9"/>
      <c r="G649" s="13"/>
      <c r="H649" s="13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2:24" ht="14.25" customHeight="1" x14ac:dyDescent="0.25">
      <c r="B650" s="8"/>
      <c r="C650" s="9"/>
      <c r="D650" s="9"/>
      <c r="E650" s="9"/>
      <c r="F650" s="9"/>
      <c r="G650" s="13"/>
      <c r="H650" s="13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2:24" ht="14.25" customHeight="1" x14ac:dyDescent="0.25">
      <c r="B651" s="8"/>
      <c r="C651" s="9"/>
      <c r="D651" s="9"/>
      <c r="E651" s="9"/>
      <c r="F651" s="9"/>
      <c r="G651" s="13"/>
      <c r="H651" s="13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2:24" ht="14.25" customHeight="1" x14ac:dyDescent="0.25">
      <c r="B652" s="8"/>
      <c r="C652" s="9"/>
      <c r="D652" s="9"/>
      <c r="E652" s="9"/>
      <c r="F652" s="9"/>
      <c r="G652" s="13"/>
      <c r="H652" s="13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2:24" ht="14.25" customHeight="1" x14ac:dyDescent="0.25">
      <c r="B653" s="8"/>
      <c r="C653" s="9"/>
      <c r="D653" s="9"/>
      <c r="E653" s="9"/>
      <c r="F653" s="9"/>
      <c r="G653" s="13"/>
      <c r="H653" s="13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2:24" ht="14.25" customHeight="1" x14ac:dyDescent="0.25">
      <c r="B654" s="8"/>
      <c r="C654" s="9"/>
      <c r="D654" s="9"/>
      <c r="E654" s="9"/>
      <c r="F654" s="9"/>
      <c r="G654" s="13"/>
      <c r="H654" s="13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2:24" ht="14.25" customHeight="1" x14ac:dyDescent="0.25">
      <c r="B655" s="8"/>
      <c r="C655" s="9"/>
      <c r="D655" s="9"/>
      <c r="E655" s="9"/>
      <c r="F655" s="9"/>
      <c r="G655" s="13"/>
      <c r="H655" s="13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2:24" ht="14.25" customHeight="1" x14ac:dyDescent="0.25">
      <c r="B656" s="8"/>
      <c r="C656" s="9"/>
      <c r="D656" s="9"/>
      <c r="E656" s="9"/>
      <c r="F656" s="9"/>
      <c r="G656" s="13"/>
      <c r="H656" s="13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2:24" ht="14.25" customHeight="1" x14ac:dyDescent="0.25">
      <c r="B657" s="8"/>
      <c r="C657" s="9"/>
      <c r="D657" s="9"/>
      <c r="E657" s="9"/>
      <c r="F657" s="9"/>
      <c r="G657" s="13"/>
      <c r="H657" s="13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2:24" ht="14.25" customHeight="1" x14ac:dyDescent="0.25">
      <c r="B658" s="8"/>
      <c r="C658" s="9"/>
      <c r="D658" s="9"/>
      <c r="E658" s="9"/>
      <c r="F658" s="9"/>
      <c r="G658" s="13"/>
      <c r="H658" s="13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2:24" ht="14.25" customHeight="1" x14ac:dyDescent="0.25">
      <c r="B659" s="8"/>
      <c r="C659" s="9"/>
      <c r="D659" s="9"/>
      <c r="E659" s="9"/>
      <c r="F659" s="9"/>
      <c r="G659" s="13"/>
      <c r="H659" s="13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2:24" ht="14.25" customHeight="1" x14ac:dyDescent="0.25">
      <c r="B660" s="8"/>
      <c r="C660" s="9"/>
      <c r="D660" s="9"/>
      <c r="E660" s="9"/>
      <c r="F660" s="9"/>
      <c r="G660" s="13"/>
      <c r="H660" s="13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2:24" ht="14.25" customHeight="1" x14ac:dyDescent="0.25">
      <c r="B661" s="8"/>
      <c r="C661" s="9"/>
      <c r="D661" s="9"/>
      <c r="E661" s="9"/>
      <c r="F661" s="9"/>
      <c r="G661" s="13"/>
      <c r="H661" s="13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2:24" ht="14.25" customHeight="1" x14ac:dyDescent="0.25">
      <c r="B662" s="8"/>
      <c r="C662" s="9"/>
      <c r="D662" s="9"/>
      <c r="E662" s="9"/>
      <c r="F662" s="9"/>
      <c r="G662" s="13"/>
      <c r="H662" s="13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2:24" ht="14.25" customHeight="1" x14ac:dyDescent="0.25">
      <c r="B663" s="8"/>
      <c r="C663" s="9"/>
      <c r="D663" s="9"/>
      <c r="E663" s="9"/>
      <c r="F663" s="9"/>
      <c r="G663" s="13"/>
      <c r="H663" s="13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2:24" ht="14.25" customHeight="1" x14ac:dyDescent="0.25">
      <c r="B664" s="8"/>
      <c r="C664" s="9"/>
      <c r="D664" s="9"/>
      <c r="E664" s="9"/>
      <c r="F664" s="9"/>
      <c r="G664" s="13"/>
      <c r="H664" s="13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2:24" ht="14.25" customHeight="1" x14ac:dyDescent="0.25">
      <c r="B665" s="8"/>
      <c r="C665" s="9"/>
      <c r="D665" s="9"/>
      <c r="E665" s="9"/>
      <c r="F665" s="9"/>
      <c r="G665" s="13"/>
      <c r="H665" s="13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2:24" ht="14.25" customHeight="1" x14ac:dyDescent="0.25">
      <c r="B666" s="8"/>
      <c r="C666" s="9"/>
      <c r="D666" s="9"/>
      <c r="E666" s="9"/>
      <c r="F666" s="9"/>
      <c r="G666" s="13"/>
      <c r="H666" s="13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2:24" ht="14.25" customHeight="1" x14ac:dyDescent="0.25">
      <c r="B667" s="8"/>
      <c r="C667" s="9"/>
      <c r="D667" s="9"/>
      <c r="E667" s="9"/>
      <c r="F667" s="9"/>
      <c r="G667" s="13"/>
      <c r="H667" s="13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2:24" ht="14.25" customHeight="1" x14ac:dyDescent="0.25">
      <c r="B668" s="8"/>
      <c r="C668" s="9"/>
      <c r="D668" s="9"/>
      <c r="E668" s="9"/>
      <c r="F668" s="9"/>
      <c r="G668" s="13"/>
      <c r="H668" s="13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2:24" ht="14.25" customHeight="1" x14ac:dyDescent="0.25">
      <c r="B669" s="8"/>
      <c r="C669" s="9"/>
      <c r="D669" s="9"/>
      <c r="E669" s="9"/>
      <c r="F669" s="9"/>
      <c r="G669" s="13"/>
      <c r="H669" s="13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2:24" ht="14.25" customHeight="1" x14ac:dyDescent="0.25">
      <c r="B670" s="8"/>
      <c r="C670" s="9"/>
      <c r="D670" s="9"/>
      <c r="E670" s="9"/>
      <c r="F670" s="9"/>
      <c r="G670" s="13"/>
      <c r="H670" s="13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2:24" ht="14.25" customHeight="1" x14ac:dyDescent="0.25">
      <c r="B671" s="8"/>
      <c r="C671" s="9"/>
      <c r="D671" s="9"/>
      <c r="E671" s="9"/>
      <c r="F671" s="9"/>
      <c r="G671" s="13"/>
      <c r="H671" s="13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2:24" ht="14.25" customHeight="1" x14ac:dyDescent="0.25">
      <c r="B672" s="8"/>
      <c r="C672" s="9"/>
      <c r="D672" s="9"/>
      <c r="E672" s="9"/>
      <c r="F672" s="9"/>
      <c r="G672" s="13"/>
      <c r="H672" s="13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2:24" ht="14.25" customHeight="1" x14ac:dyDescent="0.25">
      <c r="B673" s="8"/>
      <c r="C673" s="9"/>
      <c r="D673" s="9"/>
      <c r="E673" s="9"/>
      <c r="F673" s="9"/>
      <c r="G673" s="13"/>
      <c r="H673" s="13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2:24" ht="14.25" customHeight="1" x14ac:dyDescent="0.25">
      <c r="B674" s="8"/>
      <c r="C674" s="9"/>
      <c r="D674" s="9"/>
      <c r="E674" s="9"/>
      <c r="F674" s="9"/>
      <c r="G674" s="13"/>
      <c r="H674" s="13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2:24" ht="14.25" customHeight="1" x14ac:dyDescent="0.25">
      <c r="B675" s="8"/>
      <c r="C675" s="9"/>
      <c r="D675" s="9"/>
      <c r="E675" s="9"/>
      <c r="F675" s="9"/>
      <c r="G675" s="13"/>
      <c r="H675" s="13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2:24" ht="14.25" customHeight="1" x14ac:dyDescent="0.25">
      <c r="B676" s="8"/>
      <c r="C676" s="9"/>
      <c r="D676" s="9"/>
      <c r="E676" s="9"/>
      <c r="F676" s="9"/>
      <c r="G676" s="13"/>
      <c r="H676" s="13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2:24" ht="14.25" customHeight="1" x14ac:dyDescent="0.25">
      <c r="B677" s="8"/>
      <c r="C677" s="9"/>
      <c r="D677" s="9"/>
      <c r="E677" s="9"/>
      <c r="F677" s="9"/>
      <c r="G677" s="13"/>
      <c r="H677" s="13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2:24" ht="14.25" customHeight="1" x14ac:dyDescent="0.25">
      <c r="B678" s="8"/>
      <c r="C678" s="9"/>
      <c r="D678" s="9"/>
      <c r="E678" s="9"/>
      <c r="F678" s="9"/>
      <c r="G678" s="13"/>
      <c r="H678" s="13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2:24" ht="14.25" customHeight="1" x14ac:dyDescent="0.25">
      <c r="B679" s="8"/>
      <c r="C679" s="9"/>
      <c r="D679" s="9"/>
      <c r="E679" s="9"/>
      <c r="F679" s="9"/>
      <c r="G679" s="13"/>
      <c r="H679" s="13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2:24" ht="14.25" customHeight="1" x14ac:dyDescent="0.25">
      <c r="B680" s="8"/>
      <c r="C680" s="9"/>
      <c r="D680" s="9"/>
      <c r="E680" s="9"/>
      <c r="F680" s="9"/>
      <c r="G680" s="13"/>
      <c r="H680" s="13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2:24" ht="14.25" customHeight="1" x14ac:dyDescent="0.25">
      <c r="B681" s="8"/>
      <c r="C681" s="9"/>
      <c r="D681" s="9"/>
      <c r="E681" s="9"/>
      <c r="F681" s="9"/>
      <c r="G681" s="13"/>
      <c r="H681" s="13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2:24" ht="14.25" customHeight="1" x14ac:dyDescent="0.25">
      <c r="B682" s="8"/>
      <c r="C682" s="9"/>
      <c r="D682" s="9"/>
      <c r="E682" s="9"/>
      <c r="F682" s="9"/>
      <c r="G682" s="13"/>
      <c r="H682" s="13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2:24" ht="14.25" customHeight="1" x14ac:dyDescent="0.25">
      <c r="B683" s="8"/>
      <c r="C683" s="9"/>
      <c r="D683" s="9"/>
      <c r="E683" s="9"/>
      <c r="F683" s="9"/>
      <c r="G683" s="13"/>
      <c r="H683" s="13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2:24" ht="14.25" customHeight="1" x14ac:dyDescent="0.25">
      <c r="B684" s="8"/>
      <c r="C684" s="9"/>
      <c r="D684" s="9"/>
      <c r="E684" s="9"/>
      <c r="F684" s="9"/>
      <c r="G684" s="13"/>
      <c r="H684" s="13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2:24" ht="14.25" customHeight="1" x14ac:dyDescent="0.25">
      <c r="B685" s="8"/>
      <c r="C685" s="9"/>
      <c r="D685" s="9"/>
      <c r="E685" s="9"/>
      <c r="F685" s="9"/>
      <c r="G685" s="13"/>
      <c r="H685" s="13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2:24" ht="14.25" customHeight="1" x14ac:dyDescent="0.25">
      <c r="B686" s="8"/>
      <c r="C686" s="9"/>
      <c r="D686" s="9"/>
      <c r="E686" s="9"/>
      <c r="F686" s="9"/>
      <c r="G686" s="13"/>
      <c r="H686" s="13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2:24" ht="14.25" customHeight="1" x14ac:dyDescent="0.25">
      <c r="B687" s="8"/>
      <c r="C687" s="9"/>
      <c r="D687" s="9"/>
      <c r="E687" s="9"/>
      <c r="F687" s="9"/>
      <c r="G687" s="13"/>
      <c r="H687" s="13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2:24" ht="14.25" customHeight="1" x14ac:dyDescent="0.25">
      <c r="B688" s="8"/>
      <c r="C688" s="9"/>
      <c r="D688" s="9"/>
      <c r="E688" s="9"/>
      <c r="F688" s="9"/>
      <c r="G688" s="13"/>
      <c r="H688" s="13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2:24" ht="14.25" customHeight="1" x14ac:dyDescent="0.25">
      <c r="B689" s="8"/>
      <c r="C689" s="9"/>
      <c r="D689" s="9"/>
      <c r="E689" s="9"/>
      <c r="F689" s="9"/>
      <c r="G689" s="13"/>
      <c r="H689" s="13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2:24" ht="14.25" customHeight="1" x14ac:dyDescent="0.25">
      <c r="B690" s="8"/>
      <c r="C690" s="9"/>
      <c r="D690" s="9"/>
      <c r="E690" s="9"/>
      <c r="F690" s="9"/>
      <c r="G690" s="13"/>
      <c r="H690" s="13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2:24" ht="14.25" customHeight="1" x14ac:dyDescent="0.25">
      <c r="B691" s="8"/>
      <c r="C691" s="9"/>
      <c r="D691" s="9"/>
      <c r="E691" s="9"/>
      <c r="F691" s="9"/>
      <c r="G691" s="13"/>
      <c r="H691" s="13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2:24" ht="14.25" customHeight="1" x14ac:dyDescent="0.25">
      <c r="B692" s="8"/>
      <c r="C692" s="9"/>
      <c r="D692" s="9"/>
      <c r="E692" s="9"/>
      <c r="F692" s="9"/>
      <c r="G692" s="13"/>
      <c r="H692" s="13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2:24" ht="14.25" customHeight="1" x14ac:dyDescent="0.25">
      <c r="B693" s="8"/>
      <c r="C693" s="9"/>
      <c r="D693" s="9"/>
      <c r="E693" s="9"/>
      <c r="F693" s="9"/>
      <c r="G693" s="13"/>
      <c r="H693" s="13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2:24" ht="14.25" customHeight="1" x14ac:dyDescent="0.25">
      <c r="B694" s="8"/>
      <c r="C694" s="9"/>
      <c r="D694" s="9"/>
      <c r="E694" s="9"/>
      <c r="F694" s="9"/>
      <c r="G694" s="13"/>
      <c r="H694" s="13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2:24" ht="14.25" customHeight="1" x14ac:dyDescent="0.25">
      <c r="B695" s="8"/>
      <c r="C695" s="9"/>
      <c r="D695" s="9"/>
      <c r="E695" s="9"/>
      <c r="F695" s="9"/>
      <c r="G695" s="13"/>
      <c r="H695" s="13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2:24" ht="14.25" customHeight="1" x14ac:dyDescent="0.25">
      <c r="B696" s="8"/>
      <c r="C696" s="9"/>
      <c r="D696" s="9"/>
      <c r="E696" s="9"/>
      <c r="F696" s="9"/>
      <c r="G696" s="13"/>
      <c r="H696" s="13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2:24" ht="14.25" customHeight="1" x14ac:dyDescent="0.25">
      <c r="B697" s="8"/>
      <c r="C697" s="9"/>
      <c r="D697" s="9"/>
      <c r="E697" s="9"/>
      <c r="F697" s="9"/>
      <c r="G697" s="13"/>
      <c r="H697" s="13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2:24" ht="14.25" customHeight="1" x14ac:dyDescent="0.25">
      <c r="B698" s="8"/>
      <c r="C698" s="9"/>
      <c r="D698" s="9"/>
      <c r="E698" s="9"/>
      <c r="F698" s="9"/>
      <c r="G698" s="13"/>
      <c r="H698" s="13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2:24" ht="14.25" customHeight="1" x14ac:dyDescent="0.25">
      <c r="B699" s="8"/>
      <c r="C699" s="9"/>
      <c r="D699" s="9"/>
      <c r="E699" s="9"/>
      <c r="F699" s="9"/>
      <c r="G699" s="13"/>
      <c r="H699" s="13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2:24" ht="14.25" customHeight="1" x14ac:dyDescent="0.25">
      <c r="B700" s="8"/>
      <c r="C700" s="9"/>
      <c r="D700" s="9"/>
      <c r="E700" s="9"/>
      <c r="F700" s="9"/>
      <c r="G700" s="13"/>
      <c r="H700" s="13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2:24" ht="14.25" customHeight="1" x14ac:dyDescent="0.25">
      <c r="B701" s="8"/>
      <c r="C701" s="9"/>
      <c r="D701" s="9"/>
      <c r="E701" s="9"/>
      <c r="F701" s="9"/>
      <c r="G701" s="13"/>
      <c r="H701" s="13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2:24" ht="14.25" customHeight="1" x14ac:dyDescent="0.25">
      <c r="B702" s="8"/>
      <c r="C702" s="9"/>
      <c r="D702" s="9"/>
      <c r="E702" s="9"/>
      <c r="F702" s="9"/>
      <c r="G702" s="13"/>
      <c r="H702" s="13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2:24" ht="14.25" customHeight="1" x14ac:dyDescent="0.25">
      <c r="B703" s="8"/>
      <c r="C703" s="9"/>
      <c r="D703" s="9"/>
      <c r="E703" s="9"/>
      <c r="F703" s="9"/>
      <c r="G703" s="13"/>
      <c r="H703" s="13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2:24" ht="14.25" customHeight="1" x14ac:dyDescent="0.25">
      <c r="B704" s="8"/>
      <c r="C704" s="9"/>
      <c r="D704" s="9"/>
      <c r="E704" s="9"/>
      <c r="F704" s="9"/>
      <c r="G704" s="13"/>
      <c r="H704" s="13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2:24" ht="14.25" customHeight="1" x14ac:dyDescent="0.25">
      <c r="B705" s="8"/>
      <c r="C705" s="9"/>
      <c r="D705" s="9"/>
      <c r="E705" s="9"/>
      <c r="F705" s="9"/>
      <c r="G705" s="13"/>
      <c r="H705" s="13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2:24" ht="14.25" customHeight="1" x14ac:dyDescent="0.25">
      <c r="B706" s="8"/>
      <c r="C706" s="9"/>
      <c r="D706" s="9"/>
      <c r="E706" s="9"/>
      <c r="F706" s="9"/>
      <c r="G706" s="13"/>
      <c r="H706" s="13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2:24" ht="14.25" customHeight="1" x14ac:dyDescent="0.25">
      <c r="B707" s="8"/>
      <c r="C707" s="9"/>
      <c r="D707" s="9"/>
      <c r="E707" s="9"/>
      <c r="F707" s="9"/>
      <c r="G707" s="13"/>
      <c r="H707" s="13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2:24" ht="14.25" customHeight="1" x14ac:dyDescent="0.25">
      <c r="B708" s="8"/>
      <c r="C708" s="9"/>
      <c r="D708" s="9"/>
      <c r="E708" s="9"/>
      <c r="F708" s="9"/>
      <c r="G708" s="13"/>
      <c r="H708" s="13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2:24" ht="14.25" customHeight="1" x14ac:dyDescent="0.25">
      <c r="B709" s="8"/>
      <c r="C709" s="9"/>
      <c r="D709" s="9"/>
      <c r="E709" s="9"/>
      <c r="F709" s="9"/>
      <c r="G709" s="13"/>
      <c r="H709" s="13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2:24" ht="14.25" customHeight="1" x14ac:dyDescent="0.25">
      <c r="B710" s="8"/>
      <c r="C710" s="9"/>
      <c r="D710" s="9"/>
      <c r="E710" s="9"/>
      <c r="F710" s="9"/>
      <c r="G710" s="13"/>
      <c r="H710" s="13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2:24" ht="14.25" customHeight="1" x14ac:dyDescent="0.25">
      <c r="B711" s="8"/>
      <c r="C711" s="9"/>
      <c r="D711" s="9"/>
      <c r="E711" s="9"/>
      <c r="F711" s="9"/>
      <c r="G711" s="13"/>
      <c r="H711" s="13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2:24" ht="14.25" customHeight="1" x14ac:dyDescent="0.25">
      <c r="B712" s="8"/>
      <c r="C712" s="9"/>
      <c r="D712" s="9"/>
      <c r="E712" s="9"/>
      <c r="F712" s="9"/>
      <c r="G712" s="13"/>
      <c r="H712" s="13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2:24" ht="14.25" customHeight="1" x14ac:dyDescent="0.25">
      <c r="B713" s="8"/>
      <c r="C713" s="9"/>
      <c r="D713" s="9"/>
      <c r="E713" s="9"/>
      <c r="F713" s="9"/>
      <c r="G713" s="13"/>
      <c r="H713" s="13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2:24" ht="14.25" customHeight="1" x14ac:dyDescent="0.25">
      <c r="B714" s="8"/>
      <c r="C714" s="9"/>
      <c r="D714" s="9"/>
      <c r="E714" s="9"/>
      <c r="F714" s="9"/>
      <c r="G714" s="13"/>
      <c r="H714" s="13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2:24" ht="14.25" customHeight="1" x14ac:dyDescent="0.25">
      <c r="B715" s="8"/>
      <c r="C715" s="9"/>
      <c r="D715" s="9"/>
      <c r="E715" s="9"/>
      <c r="F715" s="9"/>
      <c r="G715" s="13"/>
      <c r="H715" s="13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2:24" ht="14.25" customHeight="1" x14ac:dyDescent="0.25">
      <c r="B716" s="8"/>
      <c r="C716" s="9"/>
      <c r="D716" s="9"/>
      <c r="E716" s="9"/>
      <c r="F716" s="9"/>
      <c r="G716" s="13"/>
      <c r="H716" s="13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2:24" ht="14.25" customHeight="1" x14ac:dyDescent="0.25">
      <c r="B717" s="8"/>
      <c r="C717" s="9"/>
      <c r="D717" s="9"/>
      <c r="E717" s="9"/>
      <c r="F717" s="9"/>
      <c r="G717" s="13"/>
      <c r="H717" s="13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2:24" ht="14.25" customHeight="1" x14ac:dyDescent="0.25">
      <c r="B718" s="8"/>
      <c r="C718" s="9"/>
      <c r="D718" s="9"/>
      <c r="E718" s="9"/>
      <c r="F718" s="9"/>
      <c r="G718" s="13"/>
      <c r="H718" s="13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2:24" ht="14.25" customHeight="1" x14ac:dyDescent="0.25">
      <c r="B719" s="8"/>
      <c r="C719" s="9"/>
      <c r="D719" s="9"/>
      <c r="E719" s="9"/>
      <c r="F719" s="9"/>
      <c r="G719" s="13"/>
      <c r="H719" s="13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2:24" ht="14.25" customHeight="1" x14ac:dyDescent="0.25">
      <c r="B720" s="8"/>
      <c r="C720" s="9"/>
      <c r="D720" s="9"/>
      <c r="E720" s="9"/>
      <c r="F720" s="9"/>
      <c r="G720" s="13"/>
      <c r="H720" s="13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2:24" ht="14.25" customHeight="1" x14ac:dyDescent="0.25">
      <c r="B721" s="8"/>
      <c r="C721" s="9"/>
      <c r="D721" s="9"/>
      <c r="E721" s="9"/>
      <c r="F721" s="9"/>
      <c r="G721" s="13"/>
      <c r="H721" s="13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2:24" ht="14.25" customHeight="1" x14ac:dyDescent="0.25">
      <c r="B722" s="8"/>
      <c r="C722" s="9"/>
      <c r="D722" s="9"/>
      <c r="E722" s="9"/>
      <c r="F722" s="9"/>
      <c r="G722" s="13"/>
      <c r="H722" s="13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2:24" ht="14.25" customHeight="1" x14ac:dyDescent="0.25">
      <c r="B723" s="8"/>
      <c r="C723" s="9"/>
      <c r="D723" s="9"/>
      <c r="E723" s="9"/>
      <c r="F723" s="9"/>
      <c r="G723" s="13"/>
      <c r="H723" s="13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2:24" ht="14.25" customHeight="1" x14ac:dyDescent="0.25">
      <c r="B724" s="8"/>
      <c r="C724" s="9"/>
      <c r="D724" s="9"/>
      <c r="E724" s="9"/>
      <c r="F724" s="9"/>
      <c r="G724" s="13"/>
      <c r="H724" s="13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2:24" ht="14.25" customHeight="1" x14ac:dyDescent="0.25">
      <c r="B725" s="8"/>
      <c r="C725" s="9"/>
      <c r="D725" s="9"/>
      <c r="E725" s="9"/>
      <c r="F725" s="9"/>
      <c r="G725" s="13"/>
      <c r="H725" s="13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2:24" ht="14.25" customHeight="1" x14ac:dyDescent="0.25">
      <c r="B726" s="8"/>
      <c r="C726" s="9"/>
      <c r="D726" s="9"/>
      <c r="E726" s="9"/>
      <c r="F726" s="9"/>
      <c r="G726" s="13"/>
      <c r="H726" s="13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2:24" ht="14.25" customHeight="1" x14ac:dyDescent="0.25">
      <c r="B727" s="8"/>
      <c r="C727" s="9"/>
      <c r="D727" s="9"/>
      <c r="E727" s="9"/>
      <c r="F727" s="9"/>
      <c r="G727" s="13"/>
      <c r="H727" s="13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2:24" ht="14.25" customHeight="1" x14ac:dyDescent="0.25">
      <c r="B728" s="8"/>
      <c r="C728" s="9"/>
      <c r="D728" s="9"/>
      <c r="E728" s="9"/>
      <c r="F728" s="9"/>
      <c r="G728" s="13"/>
      <c r="H728" s="13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2:24" ht="14.25" customHeight="1" x14ac:dyDescent="0.25">
      <c r="B729" s="8"/>
      <c r="C729" s="9"/>
      <c r="D729" s="9"/>
      <c r="E729" s="9"/>
      <c r="F729" s="9"/>
      <c r="G729" s="13"/>
      <c r="H729" s="13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2:24" ht="14.25" customHeight="1" x14ac:dyDescent="0.25">
      <c r="B730" s="8"/>
      <c r="C730" s="9"/>
      <c r="D730" s="9"/>
      <c r="E730" s="9"/>
      <c r="F730" s="9"/>
      <c r="G730" s="13"/>
      <c r="H730" s="13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2:24" ht="14.25" customHeight="1" x14ac:dyDescent="0.25">
      <c r="B731" s="8"/>
      <c r="C731" s="9"/>
      <c r="D731" s="9"/>
      <c r="E731" s="9"/>
      <c r="F731" s="9"/>
      <c r="G731" s="13"/>
      <c r="H731" s="13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2:24" ht="14.25" customHeight="1" x14ac:dyDescent="0.25">
      <c r="B732" s="8"/>
      <c r="C732" s="9"/>
      <c r="D732" s="9"/>
      <c r="E732" s="9"/>
      <c r="F732" s="9"/>
      <c r="G732" s="13"/>
      <c r="H732" s="13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2:24" ht="14.25" customHeight="1" x14ac:dyDescent="0.25">
      <c r="B733" s="8"/>
      <c r="C733" s="9"/>
      <c r="D733" s="9"/>
      <c r="E733" s="9"/>
      <c r="F733" s="9"/>
      <c r="G733" s="13"/>
      <c r="H733" s="13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2:24" ht="14.25" customHeight="1" x14ac:dyDescent="0.25">
      <c r="B734" s="8"/>
      <c r="C734" s="9"/>
      <c r="D734" s="9"/>
      <c r="E734" s="9"/>
      <c r="F734" s="9"/>
      <c r="G734" s="13"/>
      <c r="H734" s="13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2:24" ht="14.25" customHeight="1" x14ac:dyDescent="0.25">
      <c r="B735" s="8"/>
      <c r="C735" s="9"/>
      <c r="D735" s="9"/>
      <c r="E735" s="9"/>
      <c r="F735" s="9"/>
      <c r="G735" s="13"/>
      <c r="H735" s="13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2:24" ht="14.25" customHeight="1" x14ac:dyDescent="0.25">
      <c r="B736" s="8"/>
      <c r="C736" s="9"/>
      <c r="D736" s="9"/>
      <c r="E736" s="9"/>
      <c r="F736" s="9"/>
      <c r="G736" s="13"/>
      <c r="H736" s="13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2:24" ht="14.25" customHeight="1" x14ac:dyDescent="0.25">
      <c r="B737" s="8"/>
      <c r="C737" s="9"/>
      <c r="D737" s="9"/>
      <c r="E737" s="9"/>
      <c r="F737" s="9"/>
      <c r="G737" s="13"/>
      <c r="H737" s="13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2:24" ht="14.25" customHeight="1" x14ac:dyDescent="0.25">
      <c r="B738" s="8"/>
      <c r="C738" s="9"/>
      <c r="D738" s="9"/>
      <c r="E738" s="9"/>
      <c r="F738" s="9"/>
      <c r="G738" s="13"/>
      <c r="H738" s="13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2:24" ht="14.25" customHeight="1" x14ac:dyDescent="0.25">
      <c r="B739" s="8"/>
      <c r="C739" s="9"/>
      <c r="D739" s="9"/>
      <c r="E739" s="9"/>
      <c r="F739" s="9"/>
      <c r="G739" s="13"/>
      <c r="H739" s="13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2:24" ht="14.25" customHeight="1" x14ac:dyDescent="0.25">
      <c r="B740" s="8"/>
      <c r="C740" s="9"/>
      <c r="D740" s="9"/>
      <c r="E740" s="9"/>
      <c r="F740" s="9"/>
      <c r="G740" s="13"/>
      <c r="H740" s="13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2:24" ht="14.25" customHeight="1" x14ac:dyDescent="0.25">
      <c r="B741" s="8"/>
      <c r="C741" s="9"/>
      <c r="D741" s="9"/>
      <c r="E741" s="9"/>
      <c r="F741" s="9"/>
      <c r="G741" s="13"/>
      <c r="H741" s="13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2:24" ht="14.25" customHeight="1" x14ac:dyDescent="0.25">
      <c r="B742" s="8"/>
      <c r="C742" s="9"/>
      <c r="D742" s="9"/>
      <c r="E742" s="9"/>
      <c r="F742" s="9"/>
      <c r="G742" s="13"/>
      <c r="H742" s="13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2:24" ht="14.25" customHeight="1" x14ac:dyDescent="0.25">
      <c r="B743" s="8"/>
      <c r="C743" s="9"/>
      <c r="D743" s="9"/>
      <c r="E743" s="9"/>
      <c r="F743" s="9"/>
      <c r="G743" s="13"/>
      <c r="H743" s="13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2:24" ht="14.25" customHeight="1" x14ac:dyDescent="0.25">
      <c r="B744" s="8"/>
      <c r="C744" s="9"/>
      <c r="D744" s="9"/>
      <c r="E744" s="9"/>
      <c r="F744" s="9"/>
      <c r="G744" s="13"/>
      <c r="H744" s="13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2:24" ht="14.25" customHeight="1" x14ac:dyDescent="0.25">
      <c r="B745" s="8"/>
      <c r="C745" s="9"/>
      <c r="D745" s="9"/>
      <c r="E745" s="9"/>
      <c r="F745" s="9"/>
      <c r="G745" s="13"/>
      <c r="H745" s="13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2:24" ht="14.25" customHeight="1" x14ac:dyDescent="0.25">
      <c r="B746" s="8"/>
      <c r="C746" s="9"/>
      <c r="D746" s="9"/>
      <c r="E746" s="9"/>
      <c r="F746" s="9"/>
      <c r="G746" s="13"/>
      <c r="H746" s="13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2:24" ht="14.25" customHeight="1" x14ac:dyDescent="0.25">
      <c r="B747" s="8"/>
      <c r="C747" s="9"/>
      <c r="D747" s="9"/>
      <c r="E747" s="9"/>
      <c r="F747" s="9"/>
      <c r="G747" s="13"/>
      <c r="H747" s="13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2:24" ht="14.25" customHeight="1" x14ac:dyDescent="0.25">
      <c r="B748" s="8"/>
      <c r="C748" s="9"/>
      <c r="D748" s="9"/>
      <c r="E748" s="9"/>
      <c r="F748" s="9"/>
      <c r="G748" s="13"/>
      <c r="H748" s="1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2:24" ht="14.25" customHeight="1" x14ac:dyDescent="0.25">
      <c r="B749" s="8"/>
      <c r="C749" s="9"/>
      <c r="D749" s="9"/>
      <c r="E749" s="9"/>
      <c r="F749" s="9"/>
      <c r="G749" s="13"/>
      <c r="H749" s="1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2:24" ht="14.25" customHeight="1" x14ac:dyDescent="0.25">
      <c r="B750" s="8"/>
      <c r="C750" s="9"/>
      <c r="D750" s="9"/>
      <c r="E750" s="9"/>
      <c r="F750" s="9"/>
      <c r="G750" s="13"/>
      <c r="H750" s="13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2:24" ht="14.25" customHeight="1" x14ac:dyDescent="0.25">
      <c r="B751" s="8"/>
      <c r="C751" s="9"/>
      <c r="D751" s="9"/>
      <c r="E751" s="9"/>
      <c r="F751" s="9"/>
      <c r="G751" s="13"/>
      <c r="H751" s="13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2:24" ht="14.25" customHeight="1" x14ac:dyDescent="0.25">
      <c r="B752" s="8"/>
      <c r="C752" s="9"/>
      <c r="D752" s="9"/>
      <c r="E752" s="9"/>
      <c r="F752" s="9"/>
      <c r="G752" s="13"/>
      <c r="H752" s="13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2:24" ht="14.25" customHeight="1" x14ac:dyDescent="0.25">
      <c r="B753" s="8"/>
      <c r="C753" s="9"/>
      <c r="D753" s="9"/>
      <c r="E753" s="9"/>
      <c r="F753" s="9"/>
      <c r="G753" s="13"/>
      <c r="H753" s="13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2:24" ht="14.25" customHeight="1" x14ac:dyDescent="0.25">
      <c r="B754" s="8"/>
      <c r="C754" s="9"/>
      <c r="D754" s="9"/>
      <c r="E754" s="9"/>
      <c r="F754" s="9"/>
      <c r="G754" s="13"/>
      <c r="H754" s="13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2:24" ht="14.25" customHeight="1" x14ac:dyDescent="0.25">
      <c r="B755" s="8"/>
      <c r="C755" s="9"/>
      <c r="D755" s="9"/>
      <c r="E755" s="9"/>
      <c r="F755" s="9"/>
      <c r="G755" s="13"/>
      <c r="H755" s="13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2:24" ht="14.25" customHeight="1" x14ac:dyDescent="0.25">
      <c r="B756" s="8"/>
      <c r="C756" s="9"/>
      <c r="D756" s="9"/>
      <c r="E756" s="9"/>
      <c r="F756" s="9"/>
      <c r="G756" s="13"/>
      <c r="H756" s="13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2:24" ht="14.25" customHeight="1" x14ac:dyDescent="0.25">
      <c r="B757" s="8"/>
      <c r="C757" s="9"/>
      <c r="D757" s="9"/>
      <c r="E757" s="9"/>
      <c r="F757" s="9"/>
      <c r="G757" s="13"/>
      <c r="H757" s="13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2:24" ht="14.25" customHeight="1" x14ac:dyDescent="0.25">
      <c r="B758" s="8"/>
      <c r="C758" s="9"/>
      <c r="D758" s="9"/>
      <c r="E758" s="9"/>
      <c r="F758" s="9"/>
      <c r="G758" s="13"/>
      <c r="H758" s="13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2:24" ht="14.25" customHeight="1" x14ac:dyDescent="0.25">
      <c r="B759" s="8"/>
      <c r="C759" s="9"/>
      <c r="D759" s="9"/>
      <c r="E759" s="9"/>
      <c r="F759" s="9"/>
      <c r="G759" s="13"/>
      <c r="H759" s="13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2:24" ht="14.25" customHeight="1" x14ac:dyDescent="0.25">
      <c r="B760" s="8"/>
      <c r="C760" s="9"/>
      <c r="D760" s="9"/>
      <c r="E760" s="9"/>
      <c r="F760" s="9"/>
      <c r="G760" s="13"/>
      <c r="H760" s="13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2:24" ht="14.25" customHeight="1" x14ac:dyDescent="0.25">
      <c r="B761" s="8"/>
      <c r="C761" s="9"/>
      <c r="D761" s="9"/>
      <c r="E761" s="9"/>
      <c r="F761" s="9"/>
      <c r="G761" s="13"/>
      <c r="H761" s="13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2:24" ht="14.25" customHeight="1" x14ac:dyDescent="0.25">
      <c r="B762" s="8"/>
      <c r="C762" s="9"/>
      <c r="D762" s="9"/>
      <c r="E762" s="9"/>
      <c r="F762" s="9"/>
      <c r="G762" s="13"/>
      <c r="H762" s="13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2:24" ht="14.25" customHeight="1" x14ac:dyDescent="0.25">
      <c r="B763" s="8"/>
      <c r="C763" s="9"/>
      <c r="D763" s="9"/>
      <c r="E763" s="9"/>
      <c r="F763" s="9"/>
      <c r="G763" s="13"/>
      <c r="H763" s="13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2:24" ht="14.25" customHeight="1" x14ac:dyDescent="0.25">
      <c r="B764" s="8"/>
      <c r="C764" s="9"/>
      <c r="D764" s="9"/>
      <c r="E764" s="9"/>
      <c r="F764" s="9"/>
      <c r="G764" s="13"/>
      <c r="H764" s="13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2:24" ht="14.25" customHeight="1" x14ac:dyDescent="0.25">
      <c r="B765" s="8"/>
      <c r="C765" s="9"/>
      <c r="D765" s="9"/>
      <c r="E765" s="9"/>
      <c r="F765" s="9"/>
      <c r="G765" s="13"/>
      <c r="H765" s="13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2:24" ht="14.25" customHeight="1" x14ac:dyDescent="0.25">
      <c r="B766" s="8"/>
      <c r="C766" s="9"/>
      <c r="D766" s="9"/>
      <c r="E766" s="9"/>
      <c r="F766" s="9"/>
      <c r="G766" s="13"/>
      <c r="H766" s="13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2:24" ht="14.25" customHeight="1" x14ac:dyDescent="0.25">
      <c r="B767" s="8"/>
      <c r="C767" s="9"/>
      <c r="D767" s="9"/>
      <c r="E767" s="9"/>
      <c r="F767" s="9"/>
      <c r="G767" s="13"/>
      <c r="H767" s="13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2:24" ht="14.25" customHeight="1" x14ac:dyDescent="0.25">
      <c r="B768" s="8"/>
      <c r="C768" s="9"/>
      <c r="D768" s="9"/>
      <c r="E768" s="9"/>
      <c r="F768" s="9"/>
      <c r="G768" s="13"/>
      <c r="H768" s="13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2:24" ht="14.25" customHeight="1" x14ac:dyDescent="0.25">
      <c r="B769" s="8"/>
      <c r="C769" s="9"/>
      <c r="D769" s="9"/>
      <c r="E769" s="9"/>
      <c r="F769" s="9"/>
      <c r="G769" s="13"/>
      <c r="H769" s="13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2:24" ht="14.25" customHeight="1" x14ac:dyDescent="0.25">
      <c r="B770" s="8"/>
      <c r="C770" s="9"/>
      <c r="D770" s="9"/>
      <c r="E770" s="9"/>
      <c r="F770" s="9"/>
      <c r="G770" s="13"/>
      <c r="H770" s="13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2:24" ht="14.25" customHeight="1" x14ac:dyDescent="0.25">
      <c r="B771" s="8"/>
      <c r="C771" s="9"/>
      <c r="D771" s="9"/>
      <c r="E771" s="9"/>
      <c r="F771" s="9"/>
      <c r="G771" s="13"/>
      <c r="H771" s="13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2:24" ht="14.25" customHeight="1" x14ac:dyDescent="0.25">
      <c r="B772" s="8"/>
      <c r="C772" s="9"/>
      <c r="D772" s="9"/>
      <c r="E772" s="9"/>
      <c r="F772" s="9"/>
      <c r="G772" s="13"/>
      <c r="H772" s="13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2:24" ht="14.25" customHeight="1" x14ac:dyDescent="0.25">
      <c r="B773" s="8"/>
      <c r="C773" s="9"/>
      <c r="D773" s="9"/>
      <c r="E773" s="9"/>
      <c r="F773" s="9"/>
      <c r="G773" s="13"/>
      <c r="H773" s="13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2:24" ht="14.25" customHeight="1" x14ac:dyDescent="0.25">
      <c r="B774" s="8"/>
      <c r="C774" s="9"/>
      <c r="D774" s="9"/>
      <c r="E774" s="9"/>
      <c r="F774" s="9"/>
      <c r="G774" s="13"/>
      <c r="H774" s="13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2:24" ht="14.25" customHeight="1" x14ac:dyDescent="0.25">
      <c r="B775" s="8"/>
      <c r="C775" s="9"/>
      <c r="D775" s="9"/>
      <c r="E775" s="9"/>
      <c r="F775" s="9"/>
      <c r="G775" s="13"/>
      <c r="H775" s="13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2:24" ht="14.25" customHeight="1" x14ac:dyDescent="0.25">
      <c r="B776" s="8"/>
      <c r="C776" s="9"/>
      <c r="D776" s="9"/>
      <c r="E776" s="9"/>
      <c r="F776" s="9"/>
      <c r="G776" s="13"/>
      <c r="H776" s="13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2:24" ht="14.25" customHeight="1" x14ac:dyDescent="0.25">
      <c r="B777" s="8"/>
      <c r="C777" s="9"/>
      <c r="D777" s="9"/>
      <c r="E777" s="9"/>
      <c r="F777" s="9"/>
      <c r="G777" s="13"/>
      <c r="H777" s="13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2:24" ht="14.25" customHeight="1" x14ac:dyDescent="0.25">
      <c r="B778" s="8"/>
      <c r="C778" s="9"/>
      <c r="D778" s="9"/>
      <c r="E778" s="9"/>
      <c r="F778" s="9"/>
      <c r="G778" s="13"/>
      <c r="H778" s="13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2:24" ht="14.25" customHeight="1" x14ac:dyDescent="0.25">
      <c r="B779" s="8"/>
      <c r="C779" s="9"/>
      <c r="D779" s="9"/>
      <c r="E779" s="9"/>
      <c r="F779" s="9"/>
      <c r="G779" s="13"/>
      <c r="H779" s="13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2:24" ht="14.25" customHeight="1" x14ac:dyDescent="0.25">
      <c r="B780" s="8"/>
      <c r="C780" s="9"/>
      <c r="D780" s="9"/>
      <c r="E780" s="9"/>
      <c r="F780" s="9"/>
      <c r="G780" s="13"/>
      <c r="H780" s="13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2:24" ht="14.25" customHeight="1" x14ac:dyDescent="0.25">
      <c r="B781" s="8"/>
      <c r="C781" s="9"/>
      <c r="D781" s="9"/>
      <c r="E781" s="9"/>
      <c r="F781" s="9"/>
      <c r="G781" s="13"/>
      <c r="H781" s="13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2:24" ht="14.25" customHeight="1" x14ac:dyDescent="0.25">
      <c r="B782" s="8"/>
      <c r="C782" s="9"/>
      <c r="D782" s="9"/>
      <c r="E782" s="9"/>
      <c r="F782" s="9"/>
      <c r="G782" s="13"/>
      <c r="H782" s="13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2:24" ht="14.25" customHeight="1" x14ac:dyDescent="0.25">
      <c r="B783" s="8"/>
      <c r="C783" s="9"/>
      <c r="D783" s="9"/>
      <c r="E783" s="9"/>
      <c r="F783" s="9"/>
      <c r="G783" s="13"/>
      <c r="H783" s="13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2:24" ht="14.25" customHeight="1" x14ac:dyDescent="0.25">
      <c r="B784" s="8"/>
      <c r="C784" s="9"/>
      <c r="D784" s="9"/>
      <c r="E784" s="9"/>
      <c r="F784" s="9"/>
      <c r="G784" s="13"/>
      <c r="H784" s="13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2:24" ht="14.25" customHeight="1" x14ac:dyDescent="0.25">
      <c r="B785" s="8"/>
      <c r="C785" s="9"/>
      <c r="D785" s="9"/>
      <c r="E785" s="9"/>
      <c r="F785" s="9"/>
      <c r="G785" s="13"/>
      <c r="H785" s="13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2:24" ht="14.25" customHeight="1" x14ac:dyDescent="0.25">
      <c r="B786" s="8"/>
      <c r="C786" s="9"/>
      <c r="D786" s="9"/>
      <c r="E786" s="9"/>
      <c r="F786" s="9"/>
      <c r="G786" s="13"/>
      <c r="H786" s="13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2:24" ht="14.25" customHeight="1" x14ac:dyDescent="0.25">
      <c r="B787" s="8"/>
      <c r="C787" s="9"/>
      <c r="D787" s="9"/>
      <c r="E787" s="9"/>
      <c r="F787" s="9"/>
      <c r="G787" s="13"/>
      <c r="H787" s="13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2:24" ht="14.25" customHeight="1" x14ac:dyDescent="0.25">
      <c r="B788" s="8"/>
      <c r="C788" s="9"/>
      <c r="D788" s="9"/>
      <c r="E788" s="9"/>
      <c r="F788" s="9"/>
      <c r="G788" s="13"/>
      <c r="H788" s="13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2:24" ht="14.25" customHeight="1" x14ac:dyDescent="0.25">
      <c r="B789" s="8"/>
      <c r="C789" s="9"/>
      <c r="D789" s="9"/>
      <c r="E789" s="9"/>
      <c r="F789" s="9"/>
      <c r="G789" s="13"/>
      <c r="H789" s="13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2:24" ht="14.25" customHeight="1" x14ac:dyDescent="0.25">
      <c r="B790" s="8"/>
      <c r="C790" s="9"/>
      <c r="D790" s="9"/>
      <c r="E790" s="9"/>
      <c r="F790" s="9"/>
      <c r="G790" s="13"/>
      <c r="H790" s="13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2:24" ht="14.25" customHeight="1" x14ac:dyDescent="0.25">
      <c r="B791" s="8"/>
      <c r="C791" s="9"/>
      <c r="D791" s="9"/>
      <c r="E791" s="9"/>
      <c r="F791" s="9"/>
      <c r="G791" s="13"/>
      <c r="H791" s="13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2:24" ht="14.25" customHeight="1" x14ac:dyDescent="0.25">
      <c r="B792" s="8"/>
      <c r="C792" s="9"/>
      <c r="D792" s="9"/>
      <c r="E792" s="9"/>
      <c r="F792" s="9"/>
      <c r="G792" s="13"/>
      <c r="H792" s="13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2:24" ht="14.25" customHeight="1" x14ac:dyDescent="0.25">
      <c r="B793" s="8"/>
      <c r="C793" s="9"/>
      <c r="D793" s="9"/>
      <c r="E793" s="9"/>
      <c r="F793" s="9"/>
      <c r="G793" s="13"/>
      <c r="H793" s="13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2:24" ht="14.25" customHeight="1" x14ac:dyDescent="0.25">
      <c r="B794" s="8"/>
      <c r="C794" s="9"/>
      <c r="D794" s="9"/>
      <c r="E794" s="9"/>
      <c r="F794" s="9"/>
      <c r="G794" s="13"/>
      <c r="H794" s="13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2:24" ht="14.25" customHeight="1" x14ac:dyDescent="0.25">
      <c r="B795" s="8"/>
      <c r="C795" s="9"/>
      <c r="D795" s="9"/>
      <c r="E795" s="9"/>
      <c r="F795" s="9"/>
      <c r="G795" s="13"/>
      <c r="H795" s="13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2:24" ht="14.25" customHeight="1" x14ac:dyDescent="0.25">
      <c r="B796" s="8"/>
      <c r="C796" s="9"/>
      <c r="D796" s="9"/>
      <c r="E796" s="9"/>
      <c r="F796" s="9"/>
      <c r="G796" s="13"/>
      <c r="H796" s="13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2:24" ht="14.25" customHeight="1" x14ac:dyDescent="0.25">
      <c r="B797" s="8"/>
      <c r="C797" s="9"/>
      <c r="D797" s="9"/>
      <c r="E797" s="9"/>
      <c r="F797" s="9"/>
      <c r="G797" s="13"/>
      <c r="H797" s="13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2:24" ht="14.25" customHeight="1" x14ac:dyDescent="0.25">
      <c r="B798" s="8"/>
      <c r="C798" s="9"/>
      <c r="D798" s="9"/>
      <c r="E798" s="9"/>
      <c r="F798" s="9"/>
      <c r="G798" s="13"/>
      <c r="H798" s="13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2:24" ht="14.25" customHeight="1" x14ac:dyDescent="0.25">
      <c r="B799" s="8"/>
      <c r="C799" s="9"/>
      <c r="D799" s="9"/>
      <c r="E799" s="9"/>
      <c r="F799" s="9"/>
      <c r="G799" s="13"/>
      <c r="H799" s="13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2:24" ht="14.25" customHeight="1" x14ac:dyDescent="0.25">
      <c r="B800" s="8"/>
      <c r="C800" s="9"/>
      <c r="D800" s="9"/>
      <c r="E800" s="9"/>
      <c r="F800" s="9"/>
      <c r="G800" s="13"/>
      <c r="H800" s="13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2:24" ht="14.25" customHeight="1" x14ac:dyDescent="0.25">
      <c r="B801" s="8"/>
      <c r="C801" s="9"/>
      <c r="D801" s="9"/>
      <c r="E801" s="9"/>
      <c r="F801" s="9"/>
      <c r="G801" s="13"/>
      <c r="H801" s="13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2:24" ht="14.25" customHeight="1" x14ac:dyDescent="0.25">
      <c r="B802" s="8"/>
      <c r="C802" s="9"/>
      <c r="D802" s="9"/>
      <c r="E802" s="9"/>
      <c r="F802" s="9"/>
      <c r="G802" s="13"/>
      <c r="H802" s="13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2:24" ht="14.25" customHeight="1" x14ac:dyDescent="0.25">
      <c r="B803" s="8"/>
      <c r="C803" s="9"/>
      <c r="D803" s="9"/>
      <c r="E803" s="9"/>
      <c r="F803" s="9"/>
      <c r="G803" s="13"/>
      <c r="H803" s="13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2:24" ht="14.25" customHeight="1" x14ac:dyDescent="0.25">
      <c r="B804" s="8"/>
      <c r="C804" s="9"/>
      <c r="D804" s="9"/>
      <c r="E804" s="9"/>
      <c r="F804" s="9"/>
      <c r="G804" s="13"/>
      <c r="H804" s="13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2:24" ht="14.25" customHeight="1" x14ac:dyDescent="0.25">
      <c r="B805" s="8"/>
      <c r="C805" s="9"/>
      <c r="D805" s="9"/>
      <c r="E805" s="9"/>
      <c r="F805" s="9"/>
      <c r="G805" s="13"/>
      <c r="H805" s="13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2:24" ht="14.25" customHeight="1" x14ac:dyDescent="0.25">
      <c r="B806" s="8"/>
      <c r="C806" s="9"/>
      <c r="D806" s="9"/>
      <c r="E806" s="9"/>
      <c r="F806" s="9"/>
      <c r="G806" s="13"/>
      <c r="H806" s="13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2:24" ht="14.25" customHeight="1" x14ac:dyDescent="0.25">
      <c r="B807" s="8"/>
      <c r="C807" s="9"/>
      <c r="D807" s="9"/>
      <c r="E807" s="9"/>
      <c r="F807" s="9"/>
      <c r="G807" s="13"/>
      <c r="H807" s="13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2:24" ht="14.25" customHeight="1" x14ac:dyDescent="0.25">
      <c r="B808" s="8"/>
      <c r="C808" s="9"/>
      <c r="D808" s="9"/>
      <c r="E808" s="9"/>
      <c r="F808" s="9"/>
      <c r="G808" s="13"/>
      <c r="H808" s="13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2:24" ht="14.25" customHeight="1" x14ac:dyDescent="0.25">
      <c r="B809" s="8"/>
      <c r="C809" s="9"/>
      <c r="D809" s="9"/>
      <c r="E809" s="9"/>
      <c r="F809" s="9"/>
      <c r="G809" s="13"/>
      <c r="H809" s="13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2:24" ht="14.25" customHeight="1" x14ac:dyDescent="0.25">
      <c r="B810" s="8"/>
      <c r="C810" s="9"/>
      <c r="D810" s="9"/>
      <c r="E810" s="9"/>
      <c r="F810" s="9"/>
      <c r="G810" s="13"/>
      <c r="H810" s="13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2:24" ht="14.25" customHeight="1" x14ac:dyDescent="0.25">
      <c r="B811" s="8"/>
      <c r="C811" s="9"/>
      <c r="D811" s="9"/>
      <c r="E811" s="9"/>
      <c r="F811" s="9"/>
      <c r="G811" s="13"/>
      <c r="H811" s="13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2:24" ht="14.25" customHeight="1" x14ac:dyDescent="0.25">
      <c r="B812" s="8"/>
      <c r="C812" s="9"/>
      <c r="D812" s="9"/>
      <c r="E812" s="9"/>
      <c r="F812" s="9"/>
      <c r="G812" s="13"/>
      <c r="H812" s="13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2:24" ht="14.25" customHeight="1" x14ac:dyDescent="0.25">
      <c r="B813" s="8"/>
      <c r="C813" s="9"/>
      <c r="D813" s="9"/>
      <c r="E813" s="9"/>
      <c r="F813" s="9"/>
      <c r="G813" s="13"/>
      <c r="H813" s="13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2:24" ht="14.25" customHeight="1" x14ac:dyDescent="0.25">
      <c r="B814" s="8"/>
      <c r="C814" s="9"/>
      <c r="D814" s="9"/>
      <c r="E814" s="9"/>
      <c r="F814" s="9"/>
      <c r="G814" s="13"/>
      <c r="H814" s="13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2:24" ht="14.25" customHeight="1" x14ac:dyDescent="0.25">
      <c r="B815" s="8"/>
      <c r="C815" s="9"/>
      <c r="D815" s="9"/>
      <c r="E815" s="9"/>
      <c r="F815" s="9"/>
      <c r="G815" s="13"/>
      <c r="H815" s="13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2:24" ht="14.25" customHeight="1" x14ac:dyDescent="0.25">
      <c r="B816" s="8"/>
      <c r="C816" s="9"/>
      <c r="D816" s="9"/>
      <c r="E816" s="9"/>
      <c r="F816" s="9"/>
      <c r="G816" s="13"/>
      <c r="H816" s="13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2:24" ht="14.25" customHeight="1" x14ac:dyDescent="0.25">
      <c r="B817" s="8"/>
      <c r="C817" s="9"/>
      <c r="D817" s="9"/>
      <c r="E817" s="9"/>
      <c r="F817" s="9"/>
      <c r="G817" s="13"/>
      <c r="H817" s="13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2:24" ht="14.25" customHeight="1" x14ac:dyDescent="0.25">
      <c r="B818" s="8"/>
      <c r="C818" s="9"/>
      <c r="D818" s="9"/>
      <c r="E818" s="9"/>
      <c r="F818" s="9"/>
      <c r="G818" s="13"/>
      <c r="H818" s="13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2:24" ht="14.25" customHeight="1" x14ac:dyDescent="0.25">
      <c r="B819" s="8"/>
      <c r="C819" s="9"/>
      <c r="D819" s="9"/>
      <c r="E819" s="9"/>
      <c r="F819" s="9"/>
      <c r="G819" s="13"/>
      <c r="H819" s="13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2:24" ht="14.25" customHeight="1" x14ac:dyDescent="0.25">
      <c r="B820" s="8"/>
      <c r="C820" s="9"/>
      <c r="D820" s="9"/>
      <c r="E820" s="9"/>
      <c r="F820" s="9"/>
      <c r="G820" s="13"/>
      <c r="H820" s="13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2:24" ht="14.25" customHeight="1" x14ac:dyDescent="0.25">
      <c r="B821" s="8"/>
      <c r="C821" s="9"/>
      <c r="D821" s="9"/>
      <c r="E821" s="9"/>
      <c r="F821" s="9"/>
      <c r="G821" s="13"/>
      <c r="H821" s="13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2:24" ht="14.25" customHeight="1" x14ac:dyDescent="0.25">
      <c r="B822" s="8"/>
      <c r="C822" s="9"/>
      <c r="D822" s="9"/>
      <c r="E822" s="9"/>
      <c r="F822" s="9"/>
      <c r="G822" s="13"/>
      <c r="H822" s="13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2:24" ht="14.25" customHeight="1" x14ac:dyDescent="0.25">
      <c r="B823" s="8"/>
      <c r="C823" s="9"/>
      <c r="D823" s="9"/>
      <c r="E823" s="9"/>
      <c r="F823" s="9"/>
      <c r="G823" s="13"/>
      <c r="H823" s="13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2:24" ht="14.25" customHeight="1" x14ac:dyDescent="0.25">
      <c r="B824" s="8"/>
      <c r="C824" s="9"/>
      <c r="D824" s="9"/>
      <c r="E824" s="9"/>
      <c r="F824" s="9"/>
      <c r="G824" s="13"/>
      <c r="H824" s="13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2:24" ht="14.25" customHeight="1" x14ac:dyDescent="0.25">
      <c r="B825" s="8"/>
      <c r="C825" s="9"/>
      <c r="D825" s="9"/>
      <c r="E825" s="9"/>
      <c r="F825" s="9"/>
      <c r="G825" s="13"/>
      <c r="H825" s="13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2:24" ht="14.25" customHeight="1" x14ac:dyDescent="0.25">
      <c r="B826" s="8"/>
      <c r="C826" s="9"/>
      <c r="D826" s="9"/>
      <c r="E826" s="9"/>
      <c r="F826" s="9"/>
      <c r="G826" s="13"/>
      <c r="H826" s="13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2:24" ht="14.25" customHeight="1" x14ac:dyDescent="0.25">
      <c r="B827" s="8"/>
      <c r="C827" s="9"/>
      <c r="D827" s="9"/>
      <c r="E827" s="9"/>
      <c r="F827" s="9"/>
      <c r="G827" s="13"/>
      <c r="H827" s="13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2:24" ht="14.25" customHeight="1" x14ac:dyDescent="0.25">
      <c r="B828" s="8"/>
      <c r="C828" s="9"/>
      <c r="D828" s="9"/>
      <c r="E828" s="9"/>
      <c r="F828" s="9"/>
      <c r="G828" s="13"/>
      <c r="H828" s="13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2:24" ht="14.25" customHeight="1" x14ac:dyDescent="0.25">
      <c r="B829" s="8"/>
      <c r="C829" s="9"/>
      <c r="D829" s="9"/>
      <c r="E829" s="9"/>
      <c r="F829" s="9"/>
      <c r="G829" s="13"/>
      <c r="H829" s="13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2:24" ht="14.25" customHeight="1" x14ac:dyDescent="0.25">
      <c r="B830" s="8"/>
      <c r="C830" s="9"/>
      <c r="D830" s="9"/>
      <c r="E830" s="9"/>
      <c r="F830" s="9"/>
      <c r="G830" s="13"/>
      <c r="H830" s="13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2:24" ht="14.25" customHeight="1" x14ac:dyDescent="0.25">
      <c r="B831" s="8"/>
      <c r="C831" s="9"/>
      <c r="D831" s="9"/>
      <c r="E831" s="9"/>
      <c r="F831" s="9"/>
      <c r="G831" s="13"/>
      <c r="H831" s="13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2:24" ht="14.25" customHeight="1" x14ac:dyDescent="0.25">
      <c r="B832" s="8"/>
      <c r="C832" s="9"/>
      <c r="D832" s="9"/>
      <c r="E832" s="9"/>
      <c r="F832" s="9"/>
      <c r="G832" s="13"/>
      <c r="H832" s="13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2:24" ht="14.25" customHeight="1" x14ac:dyDescent="0.25">
      <c r="B833" s="8"/>
      <c r="C833" s="9"/>
      <c r="D833" s="9"/>
      <c r="E833" s="9"/>
      <c r="F833" s="9"/>
      <c r="G833" s="13"/>
      <c r="H833" s="13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2:24" ht="14.25" customHeight="1" x14ac:dyDescent="0.25">
      <c r="B834" s="8"/>
      <c r="C834" s="9"/>
      <c r="D834" s="9"/>
      <c r="E834" s="9"/>
      <c r="F834" s="9"/>
      <c r="G834" s="13"/>
      <c r="H834" s="13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2:24" ht="14.25" customHeight="1" x14ac:dyDescent="0.25">
      <c r="B835" s="8"/>
      <c r="C835" s="9"/>
      <c r="D835" s="9"/>
      <c r="E835" s="9"/>
      <c r="F835" s="9"/>
      <c r="G835" s="13"/>
      <c r="H835" s="13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2:24" ht="14.25" customHeight="1" x14ac:dyDescent="0.25">
      <c r="B836" s="8"/>
      <c r="C836" s="9"/>
      <c r="D836" s="9"/>
      <c r="E836" s="9"/>
      <c r="F836" s="9"/>
      <c r="G836" s="13"/>
      <c r="H836" s="13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2:24" ht="14.25" customHeight="1" x14ac:dyDescent="0.25">
      <c r="B837" s="8"/>
      <c r="C837" s="9"/>
      <c r="D837" s="9"/>
      <c r="E837" s="9"/>
      <c r="F837" s="9"/>
      <c r="G837" s="13"/>
      <c r="H837" s="13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2:24" ht="14.25" customHeight="1" x14ac:dyDescent="0.25">
      <c r="B838" s="8"/>
      <c r="C838" s="9"/>
      <c r="D838" s="9"/>
      <c r="E838" s="9"/>
      <c r="F838" s="9"/>
      <c r="G838" s="13"/>
      <c r="H838" s="13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2:24" ht="14.25" customHeight="1" x14ac:dyDescent="0.25">
      <c r="B839" s="8"/>
      <c r="C839" s="9"/>
      <c r="D839" s="9"/>
      <c r="E839" s="9"/>
      <c r="F839" s="9"/>
      <c r="G839" s="13"/>
      <c r="H839" s="13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2:24" ht="14.25" customHeight="1" x14ac:dyDescent="0.25">
      <c r="B840" s="8"/>
      <c r="C840" s="9"/>
      <c r="D840" s="9"/>
      <c r="E840" s="9"/>
      <c r="F840" s="9"/>
      <c r="G840" s="13"/>
      <c r="H840" s="13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2:24" ht="14.25" customHeight="1" x14ac:dyDescent="0.25">
      <c r="B841" s="8"/>
      <c r="C841" s="9"/>
      <c r="D841" s="9"/>
      <c r="E841" s="9"/>
      <c r="F841" s="9"/>
      <c r="G841" s="13"/>
      <c r="H841" s="13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2:24" ht="14.25" customHeight="1" x14ac:dyDescent="0.25">
      <c r="B842" s="8"/>
      <c r="C842" s="9"/>
      <c r="D842" s="9"/>
      <c r="E842" s="9"/>
      <c r="F842" s="9"/>
      <c r="G842" s="13"/>
      <c r="H842" s="13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2:24" ht="14.25" customHeight="1" x14ac:dyDescent="0.25">
      <c r="B843" s="8"/>
      <c r="C843" s="9"/>
      <c r="D843" s="9"/>
      <c r="E843" s="9"/>
      <c r="F843" s="9"/>
      <c r="G843" s="13"/>
      <c r="H843" s="13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2:24" ht="14.25" customHeight="1" x14ac:dyDescent="0.25">
      <c r="B844" s="8"/>
      <c r="C844" s="9"/>
      <c r="D844" s="9"/>
      <c r="E844" s="9"/>
      <c r="F844" s="9"/>
      <c r="G844" s="13"/>
      <c r="H844" s="13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2:24" ht="14.25" customHeight="1" x14ac:dyDescent="0.25">
      <c r="B845" s="8"/>
      <c r="C845" s="9"/>
      <c r="D845" s="9"/>
      <c r="E845" s="9"/>
      <c r="F845" s="9"/>
      <c r="G845" s="13"/>
      <c r="H845" s="13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2:24" ht="14.25" customHeight="1" x14ac:dyDescent="0.25">
      <c r="B846" s="8"/>
      <c r="C846" s="9"/>
      <c r="D846" s="9"/>
      <c r="E846" s="9"/>
      <c r="F846" s="9"/>
      <c r="G846" s="13"/>
      <c r="H846" s="13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2:24" ht="14.25" customHeight="1" x14ac:dyDescent="0.25">
      <c r="B847" s="8"/>
      <c r="C847" s="9"/>
      <c r="D847" s="9"/>
      <c r="E847" s="9"/>
      <c r="F847" s="9"/>
      <c r="G847" s="13"/>
      <c r="H847" s="13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2:24" ht="14.25" customHeight="1" x14ac:dyDescent="0.25">
      <c r="B848" s="8"/>
      <c r="C848" s="9"/>
      <c r="D848" s="9"/>
      <c r="E848" s="9"/>
      <c r="F848" s="9"/>
      <c r="G848" s="13"/>
      <c r="H848" s="13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2:24" ht="14.25" customHeight="1" x14ac:dyDescent="0.25">
      <c r="B849" s="8"/>
      <c r="C849" s="9"/>
      <c r="D849" s="9"/>
      <c r="E849" s="9"/>
      <c r="F849" s="9"/>
      <c r="G849" s="13"/>
      <c r="H849" s="13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2:24" ht="14.25" customHeight="1" x14ac:dyDescent="0.25">
      <c r="B850" s="8"/>
      <c r="C850" s="9"/>
      <c r="D850" s="9"/>
      <c r="E850" s="9"/>
      <c r="F850" s="9"/>
      <c r="G850" s="13"/>
      <c r="H850" s="13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2:24" ht="14.25" customHeight="1" x14ac:dyDescent="0.25">
      <c r="B851" s="8"/>
      <c r="C851" s="9"/>
      <c r="D851" s="9"/>
      <c r="E851" s="9"/>
      <c r="F851" s="9"/>
      <c r="G851" s="13"/>
      <c r="H851" s="13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2:24" ht="14.25" customHeight="1" x14ac:dyDescent="0.25">
      <c r="B852" s="8"/>
      <c r="C852" s="9"/>
      <c r="D852" s="9"/>
      <c r="E852" s="9"/>
      <c r="F852" s="9"/>
      <c r="G852" s="13"/>
      <c r="H852" s="13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2:24" ht="14.25" customHeight="1" x14ac:dyDescent="0.25">
      <c r="B853" s="8"/>
      <c r="C853" s="9"/>
      <c r="D853" s="9"/>
      <c r="E853" s="9"/>
      <c r="F853" s="9"/>
      <c r="G853" s="13"/>
      <c r="H853" s="13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2:24" ht="14.25" customHeight="1" x14ac:dyDescent="0.25">
      <c r="B854" s="8"/>
      <c r="C854" s="9"/>
      <c r="D854" s="9"/>
      <c r="E854" s="9"/>
      <c r="F854" s="9"/>
      <c r="G854" s="13"/>
      <c r="H854" s="13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2:24" ht="14.25" customHeight="1" x14ac:dyDescent="0.25">
      <c r="B855" s="8"/>
      <c r="C855" s="9"/>
      <c r="D855" s="9"/>
      <c r="E855" s="9"/>
      <c r="F855" s="9"/>
      <c r="G855" s="13"/>
      <c r="H855" s="13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2:24" ht="14.25" customHeight="1" x14ac:dyDescent="0.25">
      <c r="B856" s="8"/>
      <c r="C856" s="9"/>
      <c r="D856" s="9"/>
      <c r="E856" s="9"/>
      <c r="F856" s="9"/>
      <c r="G856" s="13"/>
      <c r="H856" s="13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2:24" ht="14.25" customHeight="1" x14ac:dyDescent="0.25">
      <c r="B857" s="8"/>
      <c r="C857" s="9"/>
      <c r="D857" s="9"/>
      <c r="E857" s="9"/>
      <c r="F857" s="9"/>
      <c r="G857" s="13"/>
      <c r="H857" s="13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2:24" ht="14.25" customHeight="1" x14ac:dyDescent="0.25">
      <c r="B858" s="8"/>
      <c r="C858" s="9"/>
      <c r="D858" s="9"/>
      <c r="E858" s="9"/>
      <c r="F858" s="9"/>
      <c r="G858" s="13"/>
      <c r="H858" s="13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2:24" ht="14.25" customHeight="1" x14ac:dyDescent="0.25">
      <c r="B859" s="8"/>
      <c r="C859" s="9"/>
      <c r="D859" s="9"/>
      <c r="E859" s="9"/>
      <c r="F859" s="9"/>
      <c r="G859" s="13"/>
      <c r="H859" s="13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2:24" ht="14.25" customHeight="1" x14ac:dyDescent="0.25">
      <c r="B860" s="8"/>
      <c r="C860" s="9"/>
      <c r="D860" s="9"/>
      <c r="E860" s="9"/>
      <c r="F860" s="9"/>
      <c r="G860" s="13"/>
      <c r="H860" s="13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2:24" ht="14.25" customHeight="1" x14ac:dyDescent="0.25">
      <c r="B861" s="8"/>
      <c r="C861" s="9"/>
      <c r="D861" s="9"/>
      <c r="E861" s="9"/>
      <c r="F861" s="9"/>
      <c r="G861" s="13"/>
      <c r="H861" s="13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2:24" ht="14.25" customHeight="1" x14ac:dyDescent="0.25">
      <c r="B862" s="8"/>
      <c r="C862" s="9"/>
      <c r="D862" s="9"/>
      <c r="E862" s="9"/>
      <c r="F862" s="9"/>
      <c r="G862" s="13"/>
      <c r="H862" s="13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2:24" ht="14.25" customHeight="1" x14ac:dyDescent="0.25">
      <c r="B863" s="8"/>
      <c r="C863" s="9"/>
      <c r="D863" s="9"/>
      <c r="E863" s="9"/>
      <c r="F863" s="9"/>
      <c r="G863" s="13"/>
      <c r="H863" s="13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2:24" ht="14.25" customHeight="1" x14ac:dyDescent="0.25">
      <c r="B864" s="8"/>
      <c r="C864" s="9"/>
      <c r="D864" s="9"/>
      <c r="E864" s="9"/>
      <c r="F864" s="9"/>
      <c r="G864" s="13"/>
      <c r="H864" s="13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2:24" ht="14.25" customHeight="1" x14ac:dyDescent="0.25">
      <c r="B865" s="8"/>
      <c r="C865" s="9"/>
      <c r="D865" s="9"/>
      <c r="E865" s="9"/>
      <c r="F865" s="9"/>
      <c r="G865" s="13"/>
      <c r="H865" s="13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2:24" ht="14.25" customHeight="1" x14ac:dyDescent="0.25">
      <c r="B866" s="8"/>
      <c r="C866" s="9"/>
      <c r="D866" s="9"/>
      <c r="E866" s="9"/>
      <c r="F866" s="9"/>
      <c r="G866" s="13"/>
      <c r="H866" s="13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2:24" ht="14.25" customHeight="1" x14ac:dyDescent="0.25">
      <c r="B867" s="8"/>
      <c r="C867" s="9"/>
      <c r="D867" s="9"/>
      <c r="E867" s="9"/>
      <c r="F867" s="9"/>
      <c r="G867" s="13"/>
      <c r="H867" s="13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2:24" ht="14.25" customHeight="1" x14ac:dyDescent="0.25">
      <c r="B868" s="8"/>
      <c r="C868" s="9"/>
      <c r="D868" s="9"/>
      <c r="E868" s="9"/>
      <c r="F868" s="9"/>
      <c r="G868" s="13"/>
      <c r="H868" s="13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2:24" ht="14.25" customHeight="1" x14ac:dyDescent="0.25">
      <c r="B869" s="8"/>
      <c r="C869" s="9"/>
      <c r="D869" s="9"/>
      <c r="E869" s="9"/>
      <c r="F869" s="9"/>
      <c r="G869" s="13"/>
      <c r="H869" s="13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2:24" ht="14.25" customHeight="1" x14ac:dyDescent="0.25">
      <c r="B870" s="8"/>
      <c r="C870" s="9"/>
      <c r="D870" s="9"/>
      <c r="E870" s="9"/>
      <c r="F870" s="9"/>
      <c r="G870" s="13"/>
      <c r="H870" s="13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2:24" ht="14.25" customHeight="1" x14ac:dyDescent="0.25">
      <c r="B871" s="8"/>
      <c r="C871" s="9"/>
      <c r="D871" s="9"/>
      <c r="E871" s="9"/>
      <c r="F871" s="9"/>
      <c r="G871" s="13"/>
      <c r="H871" s="13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2:24" ht="14.25" customHeight="1" x14ac:dyDescent="0.25">
      <c r="B872" s="8"/>
      <c r="C872" s="9"/>
      <c r="D872" s="9"/>
      <c r="E872" s="9"/>
      <c r="F872" s="9"/>
      <c r="G872" s="13"/>
      <c r="H872" s="13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2:24" ht="14.25" customHeight="1" x14ac:dyDescent="0.25">
      <c r="B873" s="8"/>
      <c r="C873" s="9"/>
      <c r="D873" s="9"/>
      <c r="E873" s="9"/>
      <c r="F873" s="9"/>
      <c r="G873" s="13"/>
      <c r="H873" s="13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2:24" ht="14.25" customHeight="1" x14ac:dyDescent="0.25">
      <c r="B874" s="8"/>
      <c r="C874" s="9"/>
      <c r="D874" s="9"/>
      <c r="E874" s="9"/>
      <c r="F874" s="9"/>
      <c r="G874" s="13"/>
      <c r="H874" s="13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2:24" ht="14.25" customHeight="1" x14ac:dyDescent="0.25">
      <c r="B875" s="8"/>
      <c r="C875" s="9"/>
      <c r="D875" s="9"/>
      <c r="E875" s="9"/>
      <c r="F875" s="9"/>
      <c r="G875" s="13"/>
      <c r="H875" s="13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2:24" ht="14.25" customHeight="1" x14ac:dyDescent="0.25">
      <c r="B876" s="8"/>
      <c r="C876" s="9"/>
      <c r="D876" s="9"/>
      <c r="E876" s="9"/>
      <c r="F876" s="9"/>
      <c r="G876" s="13"/>
      <c r="H876" s="13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2:24" ht="14.25" customHeight="1" x14ac:dyDescent="0.25">
      <c r="B877" s="8"/>
      <c r="C877" s="9"/>
      <c r="D877" s="9"/>
      <c r="E877" s="9"/>
      <c r="F877" s="9"/>
      <c r="G877" s="13"/>
      <c r="H877" s="13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2:24" ht="14.25" customHeight="1" x14ac:dyDescent="0.25">
      <c r="B878" s="8"/>
      <c r="C878" s="9"/>
      <c r="D878" s="9"/>
      <c r="E878" s="9"/>
      <c r="F878" s="9"/>
      <c r="G878" s="13"/>
      <c r="H878" s="13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2:24" ht="14.25" customHeight="1" x14ac:dyDescent="0.25">
      <c r="B879" s="8"/>
      <c r="C879" s="9"/>
      <c r="D879" s="9"/>
      <c r="E879" s="9"/>
      <c r="F879" s="9"/>
      <c r="G879" s="13"/>
      <c r="H879" s="13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2:24" ht="14.25" customHeight="1" x14ac:dyDescent="0.25">
      <c r="B880" s="8"/>
      <c r="C880" s="9"/>
      <c r="D880" s="9"/>
      <c r="E880" s="9"/>
      <c r="F880" s="9"/>
      <c r="G880" s="13"/>
      <c r="H880" s="13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2:24" ht="14.25" customHeight="1" x14ac:dyDescent="0.25">
      <c r="B881" s="8"/>
      <c r="C881" s="9"/>
      <c r="D881" s="9"/>
      <c r="E881" s="9"/>
      <c r="F881" s="9"/>
      <c r="G881" s="13"/>
      <c r="H881" s="13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2:24" ht="14.25" customHeight="1" x14ac:dyDescent="0.25">
      <c r="B882" s="8"/>
      <c r="C882" s="9"/>
      <c r="D882" s="9"/>
      <c r="E882" s="9"/>
      <c r="F882" s="9"/>
      <c r="G882" s="13"/>
      <c r="H882" s="13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2:24" ht="14.25" customHeight="1" x14ac:dyDescent="0.25">
      <c r="B883" s="8"/>
      <c r="C883" s="9"/>
      <c r="D883" s="9"/>
      <c r="E883" s="9"/>
      <c r="F883" s="9"/>
      <c r="G883" s="13"/>
      <c r="H883" s="13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2:24" ht="14.25" customHeight="1" x14ac:dyDescent="0.25">
      <c r="B884" s="8"/>
      <c r="C884" s="9"/>
      <c r="D884" s="9"/>
      <c r="E884" s="9"/>
      <c r="F884" s="9"/>
      <c r="G884" s="13"/>
      <c r="H884" s="13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2:24" ht="14.25" customHeight="1" x14ac:dyDescent="0.25">
      <c r="B885" s="8"/>
      <c r="C885" s="9"/>
      <c r="D885" s="9"/>
      <c r="E885" s="9"/>
      <c r="F885" s="9"/>
      <c r="G885" s="13"/>
      <c r="H885" s="13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2:24" ht="14.25" customHeight="1" x14ac:dyDescent="0.25">
      <c r="B886" s="8"/>
      <c r="C886" s="9"/>
      <c r="D886" s="9"/>
      <c r="E886" s="9"/>
      <c r="F886" s="9"/>
      <c r="G886" s="13"/>
      <c r="H886" s="13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2:24" ht="14.25" customHeight="1" x14ac:dyDescent="0.25">
      <c r="B887" s="8"/>
      <c r="C887" s="9"/>
      <c r="D887" s="9"/>
      <c r="E887" s="9"/>
      <c r="F887" s="9"/>
      <c r="G887" s="13"/>
      <c r="H887" s="13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2:24" ht="14.25" customHeight="1" x14ac:dyDescent="0.25">
      <c r="B888" s="8"/>
      <c r="C888" s="9"/>
      <c r="D888" s="9"/>
      <c r="E888" s="9"/>
      <c r="F888" s="9"/>
      <c r="G888" s="13"/>
      <c r="H888" s="13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2:24" ht="14.25" customHeight="1" x14ac:dyDescent="0.25">
      <c r="B889" s="8"/>
      <c r="C889" s="9"/>
      <c r="D889" s="9"/>
      <c r="E889" s="9"/>
      <c r="F889" s="9"/>
      <c r="G889" s="13"/>
      <c r="H889" s="13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2:24" ht="14.25" customHeight="1" x14ac:dyDescent="0.25">
      <c r="B890" s="8"/>
      <c r="C890" s="9"/>
      <c r="D890" s="9"/>
      <c r="E890" s="9"/>
      <c r="F890" s="9"/>
      <c r="G890" s="13"/>
      <c r="H890" s="13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2:24" ht="14.25" customHeight="1" x14ac:dyDescent="0.25">
      <c r="B891" s="8"/>
      <c r="C891" s="9"/>
      <c r="D891" s="9"/>
      <c r="E891" s="9"/>
      <c r="F891" s="9"/>
      <c r="G891" s="13"/>
      <c r="H891" s="13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2:24" ht="14.25" customHeight="1" x14ac:dyDescent="0.25">
      <c r="B892" s="8"/>
      <c r="C892" s="9"/>
      <c r="D892" s="9"/>
      <c r="E892" s="9"/>
      <c r="F892" s="9"/>
      <c r="G892" s="13"/>
      <c r="H892" s="13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2:24" ht="14.25" customHeight="1" x14ac:dyDescent="0.25">
      <c r="B893" s="8"/>
      <c r="C893" s="9"/>
      <c r="D893" s="9"/>
      <c r="E893" s="9"/>
      <c r="F893" s="9"/>
      <c r="G893" s="13"/>
      <c r="H893" s="13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2:24" ht="14.25" customHeight="1" x14ac:dyDescent="0.25">
      <c r="B894" s="8"/>
      <c r="C894" s="9"/>
      <c r="D894" s="9"/>
      <c r="E894" s="9"/>
      <c r="F894" s="9"/>
      <c r="G894" s="13"/>
      <c r="H894" s="13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2:24" ht="14.25" customHeight="1" x14ac:dyDescent="0.25">
      <c r="B895" s="8"/>
      <c r="C895" s="9"/>
      <c r="D895" s="9"/>
      <c r="E895" s="9"/>
      <c r="F895" s="9"/>
      <c r="G895" s="13"/>
      <c r="H895" s="13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2:24" ht="14.25" customHeight="1" x14ac:dyDescent="0.25">
      <c r="B896" s="8"/>
      <c r="C896" s="9"/>
      <c r="D896" s="9"/>
      <c r="E896" s="9"/>
      <c r="F896" s="9"/>
      <c r="G896" s="13"/>
      <c r="H896" s="13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2:24" ht="14.25" customHeight="1" x14ac:dyDescent="0.25">
      <c r="B897" s="8"/>
      <c r="C897" s="9"/>
      <c r="D897" s="9"/>
      <c r="E897" s="9"/>
      <c r="F897" s="9"/>
      <c r="G897" s="13"/>
      <c r="H897" s="13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2:24" ht="14.25" customHeight="1" x14ac:dyDescent="0.25">
      <c r="B898" s="8"/>
      <c r="C898" s="9"/>
      <c r="D898" s="9"/>
      <c r="E898" s="9"/>
      <c r="F898" s="9"/>
      <c r="G898" s="13"/>
      <c r="H898" s="13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2:24" ht="14.25" customHeight="1" x14ac:dyDescent="0.25">
      <c r="B899" s="8"/>
      <c r="C899" s="9"/>
      <c r="D899" s="9"/>
      <c r="E899" s="9"/>
      <c r="F899" s="9"/>
      <c r="G899" s="13"/>
      <c r="H899" s="13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2:24" ht="14.25" customHeight="1" x14ac:dyDescent="0.25">
      <c r="B900" s="8"/>
      <c r="C900" s="9"/>
      <c r="D900" s="9"/>
      <c r="E900" s="9"/>
      <c r="F900" s="9"/>
      <c r="G900" s="13"/>
      <c r="H900" s="13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2:24" ht="14.25" customHeight="1" x14ac:dyDescent="0.25">
      <c r="B901" s="8"/>
      <c r="C901" s="9"/>
      <c r="D901" s="9"/>
      <c r="E901" s="9"/>
      <c r="F901" s="9"/>
      <c r="G901" s="13"/>
      <c r="H901" s="13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2:24" ht="14.25" customHeight="1" x14ac:dyDescent="0.25">
      <c r="B902" s="8"/>
      <c r="C902" s="9"/>
      <c r="D902" s="9"/>
      <c r="E902" s="9"/>
      <c r="F902" s="9"/>
      <c r="G902" s="13"/>
      <c r="H902" s="13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</sheetData>
  <mergeCells count="8">
    <mergeCell ref="B12:C13"/>
    <mergeCell ref="B14:C15"/>
    <mergeCell ref="B2:F2"/>
    <mergeCell ref="B3:F3"/>
    <mergeCell ref="B10:B11"/>
    <mergeCell ref="C10:C11"/>
    <mergeCell ref="B4:F4"/>
    <mergeCell ref="B8:F8"/>
  </mergeCells>
  <printOptions horizontalCentered="1"/>
  <pageMargins left="1.1811023622047245" right="0.78740157480314965" top="0.78740157480314965" bottom="0.78740157480314965" header="0" footer="0"/>
  <pageSetup paperSize="9" orientation="landscape" r:id="rId1"/>
  <headerFooter alignWithMargins="0">
    <oddHeader>&amp;R
Página &amp;P de &amp;N</oddHeader>
    <oddFooter>&amp;L___________________________________________  
Assinatura e Carimbo do Gestor do Patrimônio&amp;R___________________________________________  
Assinatura e Carimbo do Técnico Responsável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PO</vt:lpstr>
      <vt:lpstr>CFF</vt:lpstr>
      <vt:lpstr>CFF!Area_de_impressao</vt:lpstr>
      <vt:lpstr>PO!Area_de_impressao</vt:lpstr>
      <vt:lpstr>CFF!Titulos_de_impressao</vt:lpstr>
      <vt:lpstr>PO!Titulos_de_impressao</vt:lpstr>
    </vt:vector>
  </TitlesOfParts>
  <Company>pac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lgneto</dc:creator>
  <cp:lastModifiedBy>user4818</cp:lastModifiedBy>
  <cp:lastPrinted>2024-11-18T18:36:48Z</cp:lastPrinted>
  <dcterms:created xsi:type="dcterms:W3CDTF">2020-04-08T15:29:12Z</dcterms:created>
  <dcterms:modified xsi:type="dcterms:W3CDTF">2024-11-25T16:35:14Z</dcterms:modified>
</cp:coreProperties>
</file>